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855" windowHeight="1905"/>
  </bookViews>
  <sheets>
    <sheet name="明细表" sheetId="4" r:id="rId1"/>
  </sheets>
  <externalReferences>
    <externalReference r:id="rId2"/>
  </externalReferences>
  <definedNames>
    <definedName name="_xlnm.Print_Area" localSheetId="0">明细表!$A$1:$E$36</definedName>
    <definedName name="_xlnm.Print_Titles" localSheetId="0">明细表!$4:$4</definedName>
  </definedNames>
  <calcPr calcId="124519"/>
</workbook>
</file>

<file path=xl/calcChain.xml><?xml version="1.0" encoding="utf-8"?>
<calcChain xmlns="http://schemas.openxmlformats.org/spreadsheetml/2006/main">
  <c r="E35" i="4"/>
  <c r="E34"/>
  <c r="E33"/>
  <c r="E32"/>
  <c r="E31"/>
  <c r="E30"/>
  <c r="E29"/>
  <c r="E28"/>
  <c r="E27"/>
  <c r="E26"/>
  <c r="E25"/>
  <c r="E24"/>
  <c r="E23"/>
  <c r="E22"/>
  <c r="E21"/>
  <c r="E20"/>
  <c r="E19"/>
  <c r="E17"/>
  <c r="E16"/>
  <c r="E15"/>
  <c r="E14"/>
  <c r="E12"/>
  <c r="E11"/>
  <c r="E10"/>
  <c r="E8"/>
  <c r="E7"/>
  <c r="E6"/>
  <c r="E5"/>
</calcChain>
</file>

<file path=xl/sharedStrings.xml><?xml version="1.0" encoding="utf-8"?>
<sst xmlns="http://schemas.openxmlformats.org/spreadsheetml/2006/main" count="51" uniqueCount="51">
  <si>
    <t xml:space="preserve">单位：元/平方米/天 </t>
  </si>
  <si>
    <t>房屋类型</t>
  </si>
  <si>
    <t>等级</t>
  </si>
  <si>
    <t>房屋结构、交通、物业、设施、环境等情况</t>
  </si>
  <si>
    <t>单价</t>
  </si>
  <si>
    <t>商业用房</t>
  </si>
  <si>
    <t>批发零售</t>
  </si>
  <si>
    <t>镇区内商业门面房形式、商业集聚形态、开市率95%以上、商业环境较好</t>
  </si>
  <si>
    <t>镇区内商业门面房基本形式、商业集聚形态、开市率80%以上，商业环境一般</t>
  </si>
  <si>
    <t>镇区内商业门面房基本形式、商业集聚形态未形成、开市率70%以下、商业环境较差</t>
  </si>
  <si>
    <t>镇区内陈旧、零星商业门面房、商业环境较差</t>
  </si>
  <si>
    <t>上述同一等级同一房产内，不同楼层价格需要进行相应系数调整：位于1层100%，位于2层65%-60%，位于3层及以上50%-40%;</t>
  </si>
  <si>
    <t>其它商业经营类</t>
  </si>
  <si>
    <t>镇区内宾馆、旅馆、招待所、服务型公寓、有住宅功能的度假村、公用设施营业网点(如零售加油、加气、充换电站、电信、邮政、供水、燃气、供电、供热)、金融类公共营业网点设施用房等繁华程度高、交通条件好、基本设施保证率高</t>
  </si>
  <si>
    <t>镇区内宾馆、旅馆、招待所、服务型公寓、有住宅功能的度假村、公用设施营业网点(如零售加油、加气、充换电站、电信、邮政、供水、燃气、供电、供热)、金融类公共营业网点设施用房等繁华程度一般、交通条件一般、基本设施保证率一般</t>
  </si>
  <si>
    <t>镇区内宾馆、旅馆、招待所、原务型公寓、有住宅功能的度假村、公用设施营业网点充换电站、电信、邮政、供水、燃气、供电、供热)、金融类(如零售加油、加气、公共营业网点设施用房等繁华程度差、交通条件差、基本设施保证率差</t>
  </si>
  <si>
    <t>上述其他商业楼用房的低楼层如作为商业零售用则修正参考前述。如作为除商业零售之外则影响较小，可以不做调整</t>
  </si>
  <si>
    <t>办公用房</t>
  </si>
  <si>
    <t>繁华度高、交通条件便利、聚集度高、环境状况好，房屋新</t>
  </si>
  <si>
    <t>繁华度较高、交通条件较便利、聚集度较高、环境状况较好，房屋较新</t>
  </si>
  <si>
    <t>繁华度一般、交通条件一般、聚集度一般、环境状况一般好，房屋一般</t>
  </si>
  <si>
    <t>繁华度较差、交通条件较差、聚集度较差、环境状况较差好，房屋较旧</t>
  </si>
  <si>
    <t>繁华度差、交通条件差、聚集度差、环境状况较差，房屋旧</t>
  </si>
  <si>
    <t>工业用房</t>
  </si>
  <si>
    <t>一类标准厂房</t>
  </si>
  <si>
    <t>框架结构、单层可架行车、交通十分方便、基础设施齐全、厂房环境好</t>
  </si>
  <si>
    <t>排架结构、单层、交通十分方便</t>
  </si>
  <si>
    <t>框架结构、有工业电梯、位于二层、交通十分方便、基础设施齐全、厂区环境一般</t>
  </si>
  <si>
    <t>框架结构、有工业电梯、位于三层及以上、交通比较方便、基础设施齐全、厂区环境差</t>
  </si>
  <si>
    <t>二类框架厂房</t>
  </si>
  <si>
    <t>交通条件优越、基础设施齐全、厂区环境较好</t>
  </si>
  <si>
    <t>交通一般、基础设施一般、厂区环境一般</t>
  </si>
  <si>
    <t>交通差、基础设施差、厂区环境差</t>
  </si>
  <si>
    <t>三类混合厂房</t>
  </si>
  <si>
    <t>交通方便、有6米以上道路、基础设施齐全、绿化符合要求、厂区环境较好</t>
  </si>
  <si>
    <t>交通方便、有4-5米道路、基础设施比较齐全、厂区环境一般</t>
  </si>
  <si>
    <t>交通一般、基础设施尚可、厂区环境较差</t>
  </si>
  <si>
    <t>四类砖木厂房</t>
  </si>
  <si>
    <t>交通方便、有6米以上道路、基础设施齐全、厂区环境一般</t>
  </si>
  <si>
    <t>交通比较方便、有4-5米道路、基础设施基本齐全、厂区环境一般</t>
  </si>
  <si>
    <t>交通一般、基础设施不齐全、厂区环境较差</t>
  </si>
  <si>
    <t>五类钢棚厂房</t>
  </si>
  <si>
    <t>封闭结构、交通方便、有6米以上道路、基础设施基本齐全、厂区环境一般</t>
  </si>
  <si>
    <t>封闭结构、交通比较方便、有4-5米道路、基础设施基本齐全、厂区环境一般</t>
  </si>
  <si>
    <t>不封闭结构、交通一般、基础设施不齐全、厂区环境较差</t>
  </si>
  <si>
    <t>场地类</t>
  </si>
  <si>
    <t>停车场经营</t>
  </si>
  <si>
    <t>用于停车场经营（仅有小量管理用房配套使用的）</t>
  </si>
  <si>
    <t>备注:房屋建筑面积与土地容积率不足0.5时，房屋、土地要分离计算，土地租赁费不低于10000元/亩/年</t>
  </si>
  <si>
    <t>附件1</t>
    <phoneticPr fontId="5" type="noConversion"/>
  </si>
  <si>
    <t>2025年航头镇租赁资产市场价格指导目录（房屋）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</si>
</sst>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43" fontId="8" fillId="0" borderId="6" xfId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0" xfId="0" applyFont="1" applyFill="1"/>
    <xf numFmtId="0" fontId="8" fillId="0" borderId="1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3-&#33322;&#22836;&#38215;&#31199;&#36161;&#36164;&#20135;&#31199;&#37329;&#27979;&#31639;&#34920;202410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"/>
      <sheetName val="Sheet1"/>
      <sheetName val="商业"/>
      <sheetName val="办公"/>
      <sheetName val="工业产业"/>
    </sheetNames>
    <sheetDataSet>
      <sheetData sheetId="0"/>
      <sheetData sheetId="1">
        <row r="4">
          <cell r="G4">
            <v>2.5</v>
          </cell>
        </row>
        <row r="5">
          <cell r="H5">
            <v>1.6666666666666701</v>
          </cell>
        </row>
        <row r="6">
          <cell r="H6">
            <v>1.0833333333333299</v>
          </cell>
        </row>
        <row r="7">
          <cell r="H7">
            <v>0.75</v>
          </cell>
        </row>
        <row r="8">
          <cell r="H8">
            <v>2</v>
          </cell>
        </row>
        <row r="9">
          <cell r="H9">
            <v>1.3333333333333299</v>
          </cell>
        </row>
        <row r="10">
          <cell r="H10">
            <v>0.70833333333333404</v>
          </cell>
        </row>
        <row r="11">
          <cell r="G11">
            <v>1.6</v>
          </cell>
        </row>
        <row r="12">
          <cell r="H12">
            <v>1.28</v>
          </cell>
        </row>
        <row r="13">
          <cell r="H13">
            <v>0.952380952380952</v>
          </cell>
        </row>
        <row r="14">
          <cell r="H14">
            <v>0.72</v>
          </cell>
        </row>
        <row r="16">
          <cell r="G16">
            <v>1</v>
          </cell>
        </row>
        <row r="17">
          <cell r="H17">
            <v>0.92307692307692302</v>
          </cell>
        </row>
        <row r="18">
          <cell r="H18">
            <v>0.80769230769230804</v>
          </cell>
        </row>
        <row r="19">
          <cell r="H19">
            <v>0.69230769230769196</v>
          </cell>
        </row>
        <row r="20">
          <cell r="H20">
            <v>0.76923076923076905</v>
          </cell>
        </row>
        <row r="21">
          <cell r="H21">
            <v>0.69230769230769196</v>
          </cell>
        </row>
        <row r="22">
          <cell r="H22">
            <v>0.53846153846153899</v>
          </cell>
        </row>
        <row r="23">
          <cell r="H23">
            <v>0.69230769230769196</v>
          </cell>
        </row>
        <row r="24">
          <cell r="H24">
            <v>0.61538461538461497</v>
          </cell>
        </row>
        <row r="25">
          <cell r="H25">
            <v>0.5</v>
          </cell>
        </row>
        <row r="26">
          <cell r="H26">
            <v>0.53846153846153899</v>
          </cell>
        </row>
        <row r="27">
          <cell r="H27">
            <v>0.46153846153846201</v>
          </cell>
        </row>
        <row r="28">
          <cell r="H28">
            <v>0.34615384615384598</v>
          </cell>
        </row>
        <row r="29">
          <cell r="H29">
            <v>0.38461538461538503</v>
          </cell>
        </row>
        <row r="30">
          <cell r="H30">
            <v>0.30769230769230799</v>
          </cell>
        </row>
        <row r="31">
          <cell r="H31">
            <v>0.19230769230769201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zoomScale="115" zoomScaleNormal="115" workbookViewId="0">
      <selection activeCell="D7" sqref="D7"/>
    </sheetView>
  </sheetViews>
  <sheetFormatPr defaultColWidth="8.75" defaultRowHeight="13.5"/>
  <cols>
    <col min="1" max="1" width="7.625" style="1" customWidth="1"/>
    <col min="2" max="2" width="10.625" style="1" customWidth="1"/>
    <col min="3" max="3" width="6" style="1" customWidth="1"/>
    <col min="4" max="4" width="61.125" style="1" customWidth="1"/>
    <col min="5" max="5" width="9.5" style="1" customWidth="1"/>
    <col min="6" max="16384" width="8.75" style="1"/>
  </cols>
  <sheetData>
    <row r="1" spans="1:5" ht="21.75" customHeight="1">
      <c r="A1" s="15" t="s">
        <v>49</v>
      </c>
    </row>
    <row r="2" spans="1:5" ht="18.75" customHeight="1">
      <c r="A2" s="19" t="s">
        <v>50</v>
      </c>
      <c r="B2" s="19"/>
      <c r="C2" s="19"/>
      <c r="D2" s="19"/>
      <c r="E2" s="19"/>
    </row>
    <row r="3" spans="1:5" customFormat="1" ht="13.5" customHeight="1">
      <c r="A3" s="2"/>
      <c r="B3" s="2"/>
      <c r="C3" s="2"/>
      <c r="D3" s="20" t="s">
        <v>0</v>
      </c>
      <c r="E3" s="20"/>
    </row>
    <row r="4" spans="1:5" ht="19.5" customHeight="1">
      <c r="A4" s="21" t="s">
        <v>1</v>
      </c>
      <c r="B4" s="22"/>
      <c r="C4" s="3" t="s">
        <v>2</v>
      </c>
      <c r="D4" s="4" t="s">
        <v>3</v>
      </c>
      <c r="E4" s="5" t="s">
        <v>4</v>
      </c>
    </row>
    <row r="5" spans="1:5" ht="20.100000000000001" customHeight="1">
      <c r="A5" s="17" t="s">
        <v>5</v>
      </c>
      <c r="B5" s="18" t="s">
        <v>6</v>
      </c>
      <c r="C5" s="6">
        <v>1</v>
      </c>
      <c r="D5" s="7" t="s">
        <v>7</v>
      </c>
      <c r="E5" s="8">
        <f>[1]Sheet1!G4</f>
        <v>2.5</v>
      </c>
    </row>
    <row r="6" spans="1:5" ht="20.100000000000001" customHeight="1">
      <c r="A6" s="17"/>
      <c r="B6" s="18"/>
      <c r="C6" s="6">
        <v>2</v>
      </c>
      <c r="D6" s="7" t="s">
        <v>8</v>
      </c>
      <c r="E6" s="8">
        <f>[1]Sheet1!H5</f>
        <v>1.6666666666666701</v>
      </c>
    </row>
    <row r="7" spans="1:5" ht="20.100000000000001" customHeight="1">
      <c r="A7" s="17"/>
      <c r="B7" s="18"/>
      <c r="C7" s="6">
        <v>3</v>
      </c>
      <c r="D7" s="7" t="s">
        <v>9</v>
      </c>
      <c r="E7" s="8">
        <f>[1]Sheet1!H6</f>
        <v>1.0833333333333299</v>
      </c>
    </row>
    <row r="8" spans="1:5" ht="20.100000000000001" customHeight="1">
      <c r="A8" s="17"/>
      <c r="B8" s="18"/>
      <c r="C8" s="6">
        <v>4</v>
      </c>
      <c r="D8" s="7" t="s">
        <v>10</v>
      </c>
      <c r="E8" s="8">
        <f>[1]Sheet1!H7</f>
        <v>0.75</v>
      </c>
    </row>
    <row r="9" spans="1:5" ht="20.25" customHeight="1">
      <c r="A9" s="17"/>
      <c r="B9" s="18"/>
      <c r="C9" s="23" t="s">
        <v>11</v>
      </c>
      <c r="D9" s="24"/>
      <c r="E9" s="25"/>
    </row>
    <row r="10" spans="1:5" ht="35.25" customHeight="1">
      <c r="A10" s="17"/>
      <c r="B10" s="18" t="s">
        <v>12</v>
      </c>
      <c r="C10" s="6">
        <v>1</v>
      </c>
      <c r="D10" s="7" t="s">
        <v>13</v>
      </c>
      <c r="E10" s="8">
        <f>[1]Sheet1!H8</f>
        <v>2</v>
      </c>
    </row>
    <row r="11" spans="1:5" ht="31.5">
      <c r="A11" s="17"/>
      <c r="B11" s="18"/>
      <c r="C11" s="6">
        <v>2</v>
      </c>
      <c r="D11" s="7" t="s">
        <v>14</v>
      </c>
      <c r="E11" s="8">
        <f>[1]Sheet1!H9</f>
        <v>1.3333333333333299</v>
      </c>
    </row>
    <row r="12" spans="1:5" ht="39" customHeight="1">
      <c r="A12" s="17"/>
      <c r="B12" s="18"/>
      <c r="C12" s="6">
        <v>3</v>
      </c>
      <c r="D12" s="7" t="s">
        <v>15</v>
      </c>
      <c r="E12" s="8">
        <f>[1]Sheet1!H10</f>
        <v>0.70833333333333404</v>
      </c>
    </row>
    <row r="13" spans="1:5" ht="19.5" customHeight="1">
      <c r="A13" s="17"/>
      <c r="B13" s="18"/>
      <c r="C13" s="23" t="s">
        <v>16</v>
      </c>
      <c r="D13" s="24"/>
      <c r="E13" s="25"/>
    </row>
    <row r="14" spans="1:5" ht="20.100000000000001" customHeight="1">
      <c r="A14" s="17" t="s">
        <v>17</v>
      </c>
      <c r="B14" s="18"/>
      <c r="C14" s="6">
        <v>1</v>
      </c>
      <c r="D14" s="7" t="s">
        <v>18</v>
      </c>
      <c r="E14" s="9">
        <f>[1]Sheet1!G11</f>
        <v>1.6</v>
      </c>
    </row>
    <row r="15" spans="1:5" ht="20.100000000000001" customHeight="1">
      <c r="A15" s="17"/>
      <c r="B15" s="18"/>
      <c r="C15" s="6">
        <v>2</v>
      </c>
      <c r="D15" s="7" t="s">
        <v>19</v>
      </c>
      <c r="E15" s="9">
        <f>[1]Sheet1!H12</f>
        <v>1.28</v>
      </c>
    </row>
    <row r="16" spans="1:5" ht="20.100000000000001" customHeight="1">
      <c r="A16" s="17"/>
      <c r="B16" s="18"/>
      <c r="C16" s="6">
        <v>3</v>
      </c>
      <c r="D16" s="7" t="s">
        <v>20</v>
      </c>
      <c r="E16" s="9">
        <f>[1]Sheet1!H13</f>
        <v>0.952380952380952</v>
      </c>
    </row>
    <row r="17" spans="1:5" ht="20.100000000000001" customHeight="1">
      <c r="A17" s="17"/>
      <c r="B17" s="18"/>
      <c r="C17" s="6">
        <v>4</v>
      </c>
      <c r="D17" s="7" t="s">
        <v>21</v>
      </c>
      <c r="E17" s="9">
        <f>[1]Sheet1!H14</f>
        <v>0.72</v>
      </c>
    </row>
    <row r="18" spans="1:5" ht="20.100000000000001" customHeight="1">
      <c r="A18" s="17"/>
      <c r="B18" s="18"/>
      <c r="C18" s="6">
        <v>5</v>
      </c>
      <c r="D18" s="7" t="s">
        <v>22</v>
      </c>
      <c r="E18" s="9">
        <v>0.53</v>
      </c>
    </row>
    <row r="19" spans="1:5" ht="20.100000000000001" customHeight="1">
      <c r="A19" s="17" t="s">
        <v>23</v>
      </c>
      <c r="B19" s="18" t="s">
        <v>24</v>
      </c>
      <c r="C19" s="6">
        <v>1</v>
      </c>
      <c r="D19" s="7" t="s">
        <v>25</v>
      </c>
      <c r="E19" s="9">
        <f>[1]Sheet1!G16</f>
        <v>1</v>
      </c>
    </row>
    <row r="20" spans="1:5" ht="20.100000000000001" customHeight="1">
      <c r="A20" s="17"/>
      <c r="B20" s="18"/>
      <c r="C20" s="6">
        <v>2</v>
      </c>
      <c r="D20" s="7" t="s">
        <v>26</v>
      </c>
      <c r="E20" s="9">
        <f>[1]Sheet1!H17</f>
        <v>0.92307692307692302</v>
      </c>
    </row>
    <row r="21" spans="1:5" ht="20.100000000000001" customHeight="1">
      <c r="A21" s="17"/>
      <c r="B21" s="18"/>
      <c r="C21" s="6">
        <v>3</v>
      </c>
      <c r="D21" s="7" t="s">
        <v>27</v>
      </c>
      <c r="E21" s="9">
        <f>[1]Sheet1!H18</f>
        <v>0.80769230769230804</v>
      </c>
    </row>
    <row r="22" spans="1:5" ht="20.100000000000001" customHeight="1">
      <c r="A22" s="17"/>
      <c r="B22" s="18"/>
      <c r="C22" s="6">
        <v>4</v>
      </c>
      <c r="D22" s="7" t="s">
        <v>28</v>
      </c>
      <c r="E22" s="9">
        <f>[1]Sheet1!H19</f>
        <v>0.69230769230769196</v>
      </c>
    </row>
    <row r="23" spans="1:5" ht="20.100000000000001" customHeight="1">
      <c r="A23" s="17"/>
      <c r="B23" s="18" t="s">
        <v>29</v>
      </c>
      <c r="C23" s="6">
        <v>1</v>
      </c>
      <c r="D23" s="7" t="s">
        <v>30</v>
      </c>
      <c r="E23" s="9">
        <f>[1]Sheet1!H20</f>
        <v>0.76923076923076905</v>
      </c>
    </row>
    <row r="24" spans="1:5" ht="20.100000000000001" customHeight="1">
      <c r="A24" s="17"/>
      <c r="B24" s="18"/>
      <c r="C24" s="6">
        <v>2</v>
      </c>
      <c r="D24" s="7" t="s">
        <v>31</v>
      </c>
      <c r="E24" s="9">
        <f>[1]Sheet1!H21</f>
        <v>0.69230769230769196</v>
      </c>
    </row>
    <row r="25" spans="1:5" ht="20.100000000000001" customHeight="1">
      <c r="A25" s="17"/>
      <c r="B25" s="18"/>
      <c r="C25" s="6">
        <v>3</v>
      </c>
      <c r="D25" s="7" t="s">
        <v>32</v>
      </c>
      <c r="E25" s="9">
        <f>[1]Sheet1!H22</f>
        <v>0.53846153846153899</v>
      </c>
    </row>
    <row r="26" spans="1:5" ht="20.100000000000001" customHeight="1">
      <c r="A26" s="17"/>
      <c r="B26" s="18" t="s">
        <v>33</v>
      </c>
      <c r="C26" s="6">
        <v>1</v>
      </c>
      <c r="D26" s="7" t="s">
        <v>34</v>
      </c>
      <c r="E26" s="9">
        <f>[1]Sheet1!H23</f>
        <v>0.69230769230769196</v>
      </c>
    </row>
    <row r="27" spans="1:5" ht="20.100000000000001" customHeight="1">
      <c r="A27" s="17"/>
      <c r="B27" s="18"/>
      <c r="C27" s="6">
        <v>2</v>
      </c>
      <c r="D27" s="7" t="s">
        <v>35</v>
      </c>
      <c r="E27" s="9">
        <f>[1]Sheet1!H24</f>
        <v>0.61538461538461497</v>
      </c>
    </row>
    <row r="28" spans="1:5" ht="20.100000000000001" customHeight="1">
      <c r="A28" s="17"/>
      <c r="B28" s="18"/>
      <c r="C28" s="6">
        <v>3</v>
      </c>
      <c r="D28" s="7" t="s">
        <v>36</v>
      </c>
      <c r="E28" s="9">
        <f>[1]Sheet1!H25</f>
        <v>0.5</v>
      </c>
    </row>
    <row r="29" spans="1:5" ht="20.100000000000001" customHeight="1">
      <c r="A29" s="17"/>
      <c r="B29" s="18" t="s">
        <v>37</v>
      </c>
      <c r="C29" s="6">
        <v>1</v>
      </c>
      <c r="D29" s="10" t="s">
        <v>38</v>
      </c>
      <c r="E29" s="9">
        <f>[1]Sheet1!H26</f>
        <v>0.53846153846153899</v>
      </c>
    </row>
    <row r="30" spans="1:5" ht="20.100000000000001" customHeight="1">
      <c r="A30" s="17"/>
      <c r="B30" s="18"/>
      <c r="C30" s="6">
        <v>2</v>
      </c>
      <c r="D30" s="10" t="s">
        <v>39</v>
      </c>
      <c r="E30" s="9">
        <f>[1]Sheet1!H27</f>
        <v>0.46153846153846201</v>
      </c>
    </row>
    <row r="31" spans="1:5" ht="20.100000000000001" customHeight="1">
      <c r="A31" s="17"/>
      <c r="B31" s="18"/>
      <c r="C31" s="6">
        <v>3</v>
      </c>
      <c r="D31" s="10" t="s">
        <v>40</v>
      </c>
      <c r="E31" s="9">
        <f>[1]Sheet1!H28</f>
        <v>0.34615384615384598</v>
      </c>
    </row>
    <row r="32" spans="1:5" ht="20.100000000000001" customHeight="1">
      <c r="A32" s="17"/>
      <c r="B32" s="18" t="s">
        <v>41</v>
      </c>
      <c r="C32" s="6">
        <v>1</v>
      </c>
      <c r="D32" s="7" t="s">
        <v>42</v>
      </c>
      <c r="E32" s="9">
        <f>[1]Sheet1!H29</f>
        <v>0.38461538461538503</v>
      </c>
    </row>
    <row r="33" spans="1:5" ht="20.100000000000001" customHeight="1">
      <c r="A33" s="17"/>
      <c r="B33" s="18"/>
      <c r="C33" s="6">
        <v>2</v>
      </c>
      <c r="D33" s="7" t="s">
        <v>43</v>
      </c>
      <c r="E33" s="9">
        <f>[1]Sheet1!H30</f>
        <v>0.30769230769230799</v>
      </c>
    </row>
    <row r="34" spans="1:5" ht="21.75" customHeight="1">
      <c r="A34" s="17"/>
      <c r="B34" s="18"/>
      <c r="C34" s="6">
        <v>3</v>
      </c>
      <c r="D34" s="7" t="s">
        <v>44</v>
      </c>
      <c r="E34" s="9">
        <f>[1]Sheet1!H31</f>
        <v>0.19230769230769201</v>
      </c>
    </row>
    <row r="35" spans="1:5" ht="20.100000000000001" customHeight="1">
      <c r="A35" s="11" t="s">
        <v>45</v>
      </c>
      <c r="B35" s="12" t="s">
        <v>46</v>
      </c>
      <c r="C35" s="12">
        <v>1</v>
      </c>
      <c r="D35" s="16" t="s">
        <v>47</v>
      </c>
      <c r="E35" s="13">
        <f>ROUND(15000/365/666.67,2)</f>
        <v>0.06</v>
      </c>
    </row>
    <row r="36" spans="1:5" ht="21.75" customHeight="1">
      <c r="A36" s="14" t="s">
        <v>48</v>
      </c>
      <c r="B36" s="14"/>
      <c r="C36" s="14"/>
      <c r="D36" s="14"/>
      <c r="E36" s="14"/>
    </row>
  </sheetData>
  <mergeCells count="15">
    <mergeCell ref="A2:E2"/>
    <mergeCell ref="D3:E3"/>
    <mergeCell ref="A4:B4"/>
    <mergeCell ref="C9:E9"/>
    <mergeCell ref="C13:E13"/>
    <mergeCell ref="A5:A13"/>
    <mergeCell ref="A19:A34"/>
    <mergeCell ref="B5:B9"/>
    <mergeCell ref="B10:B13"/>
    <mergeCell ref="B19:B22"/>
    <mergeCell ref="B23:B25"/>
    <mergeCell ref="B26:B28"/>
    <mergeCell ref="B29:B31"/>
    <mergeCell ref="B32:B34"/>
    <mergeCell ref="A14:B18"/>
  </mergeCells>
  <phoneticPr fontId="5" type="noConversion"/>
  <pageMargins left="0.98425196850393704" right="0.59055118110236227" top="0.98425196850393704" bottom="0.78740157480314965" header="0.51181102362204722" footer="0.51181102362204722"/>
  <pageSetup paperSize="9" scale="90" firstPageNumber="8" fitToHeight="0" orientation="portrait" useFirstPageNumber="1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明细表</vt:lpstr>
      <vt:lpstr>明细表!Print_Area</vt:lpstr>
      <vt:lpstr>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2024-12-30T02:39:11Z</cp:lastPrinted>
  <dcterms:created xsi:type="dcterms:W3CDTF">2006-09-16T00:00:00Z</dcterms:created>
  <dcterms:modified xsi:type="dcterms:W3CDTF">2024-12-30T02:49:10Z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B3F62B164D724763BC65B10405BD72E1</vt:lpwstr>
  </property>
  <property fmtid="{D5CDD505-2E9C-101B-9397-08002B2CF9AE}" pid="3" name="KSOProductBuildVer">
    <vt:lpwstr>2052-12.1.0.19302</vt:lpwstr>
  </property>
</Properties>
</file>