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2021基地公示" sheetId="2" r:id="rId1"/>
  </sheets>
  <calcPr calcId="144525"/>
</workbook>
</file>

<file path=xl/sharedStrings.xml><?xml version="1.0" encoding="utf-8"?>
<sst xmlns="http://schemas.openxmlformats.org/spreadsheetml/2006/main" count="534" uniqueCount="186">
  <si>
    <t>附件2</t>
  </si>
  <si>
    <t>2022年度浦东新区绿色生产基地补贴明细表一（2021年创建主体）</t>
  </si>
  <si>
    <t>序号</t>
  </si>
  <si>
    <t>镇域</t>
  </si>
  <si>
    <t>类别</t>
  </si>
  <si>
    <t>生产主体（如合作社、企业、家庭农场）</t>
  </si>
  <si>
    <t>实际种植面积（亩）</t>
  </si>
  <si>
    <t>补贴标准
（元/亩、吨）</t>
  </si>
  <si>
    <t>合计补贴金额（元）</t>
  </si>
  <si>
    <t>市级补贴金额</t>
  </si>
  <si>
    <t>区级补贴金额</t>
  </si>
  <si>
    <t>备注</t>
  </si>
  <si>
    <t>曹路镇</t>
  </si>
  <si>
    <t>粮油</t>
  </si>
  <si>
    <t>曹路农业投资管理有限公司</t>
  </si>
  <si>
    <t>蔬菜</t>
  </si>
  <si>
    <t>上海富农种业有限公司</t>
  </si>
  <si>
    <t>上海季丰园艺有限公司</t>
  </si>
  <si>
    <t>上海闽中生态农业发展有限公司</t>
  </si>
  <si>
    <t>上海农谐投资发展有限公司</t>
  </si>
  <si>
    <t>上海浦东光铭农产品专业合作社</t>
  </si>
  <si>
    <t>上海浦东新区曹路农业投资管理有限公司（鲁莘基地）</t>
  </si>
  <si>
    <t>川沙新镇</t>
  </si>
  <si>
    <t>陈绍家庭农场</t>
  </si>
  <si>
    <t>秀华家庭农场</t>
  </si>
  <si>
    <t>上海百欧欢农产品有限公司</t>
  </si>
  <si>
    <t>上海迪阳果蔬专业合作社</t>
  </si>
  <si>
    <t>上海积石蔬果专业合作社</t>
  </si>
  <si>
    <t>上海锦优蔬菜种子有限公司</t>
  </si>
  <si>
    <t>果品</t>
  </si>
  <si>
    <t>上海南汇瓜果有限公司</t>
  </si>
  <si>
    <t>上海浦东新区大洪蔬菜园艺场</t>
  </si>
  <si>
    <t>上海瑞奇种业有限公司</t>
  </si>
  <si>
    <t>上海山臻果蔬专业合作社</t>
  </si>
  <si>
    <t>上海盛波果蔬专业合作社</t>
  </si>
  <si>
    <t>上海双陆蔬菜园艺场</t>
  </si>
  <si>
    <t>大团镇</t>
  </si>
  <si>
    <t>上海素心农产品专业合作社</t>
  </si>
  <si>
    <t>上海谷东农副产品专业合作社</t>
  </si>
  <si>
    <t>浦东新区大团镇小军家庭农场</t>
  </si>
  <si>
    <t>上海昌多农业科技有限公司</t>
  </si>
  <si>
    <t>上海多栗农业开发有限公司</t>
  </si>
  <si>
    <t>上海凤舞林农产品专业合作社</t>
  </si>
  <si>
    <t>上海良春果蔬专业合作社</t>
  </si>
  <si>
    <t>上海侬欣瓜果专业合作社</t>
  </si>
  <si>
    <t>上海润堡生态蔬果专业合作社</t>
  </si>
  <si>
    <t>上海团志果蔬专业合作社</t>
  </si>
  <si>
    <t>上海歆香蔬果专业合作社</t>
  </si>
  <si>
    <t>源陆家庭农场</t>
  </si>
  <si>
    <t>航头镇</t>
  </si>
  <si>
    <t>品杰家庭农场</t>
  </si>
  <si>
    <t>开心家庭农场</t>
  </si>
  <si>
    <t>上海鹤丰农家乐专业合作社</t>
  </si>
  <si>
    <t>上海农夫果园</t>
  </si>
  <si>
    <t>上海张磊果蔬专业合作社</t>
  </si>
  <si>
    <t>上海真一果蔬专业合作社</t>
  </si>
  <si>
    <t>合庆镇</t>
  </si>
  <si>
    <t>上海元德蔬果专业合作社</t>
  </si>
  <si>
    <t>上海佰臣蔬果专业合作社</t>
  </si>
  <si>
    <t>上海博翼有机农业技术发展有限公司</t>
  </si>
  <si>
    <t>上海地杰蔬果专业合作社</t>
  </si>
  <si>
    <t>上海弗弗园艺有限公司</t>
  </si>
  <si>
    <t>上海合庆火龙果产业股份有限公司</t>
  </si>
  <si>
    <t>上海金杏香果业专业合作社</t>
  </si>
  <si>
    <t>上海浦东群丰农场</t>
  </si>
  <si>
    <t>上海向东蔬果专业合作社</t>
  </si>
  <si>
    <t>上海亚世园蔬果专业合作社</t>
  </si>
  <si>
    <t>上海叶宏蔬果专业合作社</t>
  </si>
  <si>
    <t>袁万荣</t>
  </si>
  <si>
    <t>惠南镇</t>
  </si>
  <si>
    <t>浦东新区惠南农业投资管理有限公司</t>
  </si>
  <si>
    <t>上海桂峰果蔬专业合作社</t>
  </si>
  <si>
    <t>上海翰辉果蔬专业合作社</t>
  </si>
  <si>
    <t>上海绿勤果蔬专业合作社</t>
  </si>
  <si>
    <t>上海苗荟农产品专业合作社</t>
  </si>
  <si>
    <t>上海兴越果蔬专业合作社</t>
  </si>
  <si>
    <t>上海益迈果蔬种植专业合作社</t>
  </si>
  <si>
    <t>康桥镇</t>
  </si>
  <si>
    <t>上海浦东康桥镇石门村社区股份合作社</t>
  </si>
  <si>
    <t>南汇新城镇</t>
  </si>
  <si>
    <t>上海沧海桑田生态农业发展有限公司</t>
  </si>
  <si>
    <t>达上限</t>
  </si>
  <si>
    <t>老港镇</t>
  </si>
  <si>
    <t>上海静笃果蔬专业合作社</t>
  </si>
  <si>
    <t xml:space="preserve"> </t>
  </si>
  <si>
    <t>亮盛农家乐专业合作社</t>
  </si>
  <si>
    <t>湘满源家庭农场</t>
  </si>
  <si>
    <t>上海大河蔬果专业合作社</t>
  </si>
  <si>
    <t>上海虹霞蔬菜种植专业合作社</t>
  </si>
  <si>
    <t>上海龙兰农家乐专业合作社</t>
  </si>
  <si>
    <t>上海南汇零珊果蔬专业合作社</t>
  </si>
  <si>
    <t>上海松蔓果蔬专业合作社</t>
  </si>
  <si>
    <t>上海田悦农业科技有限公司</t>
  </si>
  <si>
    <t>上海昀林农产品专业合作社</t>
  </si>
  <si>
    <t>泥城镇</t>
  </si>
  <si>
    <t>淼洋家庭农场</t>
  </si>
  <si>
    <t>正元家庭农场</t>
  </si>
  <si>
    <t>浦东新区泥城镇龙国家庭农场</t>
  </si>
  <si>
    <t>上海红刚青扁豆生产专业合作社</t>
  </si>
  <si>
    <t>上海华甸能源服务有限公司</t>
  </si>
  <si>
    <t>上海玲钥果蔬专业合作社</t>
  </si>
  <si>
    <t>上海淼洋果蔬专业合作社</t>
  </si>
  <si>
    <t>上海文国果蔬种植专业合作社</t>
  </si>
  <si>
    <t>上海重峰果蔬专业合作社</t>
  </si>
  <si>
    <t>上海清美农业科技有限公司</t>
  </si>
  <si>
    <t>书院镇</t>
  </si>
  <si>
    <t>上海红刚农副产品有限公司</t>
  </si>
  <si>
    <t>上海开循果蔬种植专业合作社</t>
  </si>
  <si>
    <t>上海酷农商贸有限公司</t>
  </si>
  <si>
    <t>上海临艺果蔬专业合作社</t>
  </si>
  <si>
    <t>上海农雄丰蔬果种植专业合作社(书院基地）</t>
  </si>
  <si>
    <t>上海生清果蔬种植专业合作社</t>
  </si>
  <si>
    <t>上海书苑果蔬种植专业合作社</t>
  </si>
  <si>
    <t>上海庭娆果蔬专业合作社</t>
  </si>
  <si>
    <t>上海童年记忆果蔬专业合作社</t>
  </si>
  <si>
    <t>芹伯家庭农场</t>
  </si>
  <si>
    <t>辉玲家庭农场</t>
  </si>
  <si>
    <t>书波家庭农场</t>
  </si>
  <si>
    <t>上海珍燕美蛙养殖专业合作社</t>
  </si>
  <si>
    <t>上海越亚农产品种植专业合作社</t>
  </si>
  <si>
    <t>万祥镇</t>
  </si>
  <si>
    <t>上海锋俊果蔬专业合作社</t>
  </si>
  <si>
    <t>上海静思果蔬专业合作社</t>
  </si>
  <si>
    <t>上海来平果蔬专业合作社</t>
  </si>
  <si>
    <t>上海甜津津果业专业合作社</t>
  </si>
  <si>
    <t>上海馨曦果蔬种植专业合作社</t>
  </si>
  <si>
    <t>上海尹民果蔬专业合作社</t>
  </si>
  <si>
    <t>新场镇</t>
  </si>
  <si>
    <t>上海南汇南德果蔬专业合作社</t>
  </si>
  <si>
    <t>上海庆旭果蔬专业合作社</t>
  </si>
  <si>
    <t>上海桃咏桃业专业合作社</t>
  </si>
  <si>
    <t>上海兴皇蔬果专业合作社</t>
  </si>
  <si>
    <t>上海御郊农业专业合作社</t>
  </si>
  <si>
    <t>上海蓓佳果蔬专业合作社</t>
  </si>
  <si>
    <t>上海原旺园林专业合作社</t>
  </si>
  <si>
    <t>上海田歌农业专业合作社</t>
  </si>
  <si>
    <t>宣桥镇</t>
  </si>
  <si>
    <t>上海乔稼农产品专业合作社</t>
  </si>
  <si>
    <t>上海昌渠果蔬专业合作社</t>
  </si>
  <si>
    <t>上海民联果蔬专业合作社</t>
  </si>
  <si>
    <t>上海新妙果蔬专业合作社</t>
  </si>
  <si>
    <t>上海遵永果蔬种植专业合作社</t>
  </si>
  <si>
    <t>上海清美绿色食品（集团）有限公司（宣桥基地）</t>
  </si>
  <si>
    <t>张江镇</t>
  </si>
  <si>
    <t>上海卉绿蔬菜生态园艺场</t>
  </si>
  <si>
    <t>上海孙桥溢佳农业技术股份有限公司</t>
  </si>
  <si>
    <t>周浦镇</t>
  </si>
  <si>
    <t>上海平棋葡萄种植合作社</t>
  </si>
  <si>
    <t>祝桥镇</t>
  </si>
  <si>
    <t>上海得洋利农副产品有限公司</t>
  </si>
  <si>
    <t>上海锋阳果蔬种植专业合作社</t>
  </si>
  <si>
    <t>上海昊林蔬果专业合作社（原中圩）</t>
  </si>
  <si>
    <t>上海和善农副产品专业合作社</t>
  </si>
  <si>
    <t>上海红裕果蔬专业合作社</t>
  </si>
  <si>
    <t>上海慧烨园艺场</t>
  </si>
  <si>
    <t>上海丽英蔬果专业合作社</t>
  </si>
  <si>
    <t>上海宁清果蔬专业合作社</t>
  </si>
  <si>
    <t>上海浦东忠忠蔬果专业合作社</t>
  </si>
  <si>
    <t>上海琪光果蔬种植专业合作社</t>
  </si>
  <si>
    <t>上海舒浩蔬果专业合作社</t>
  </si>
  <si>
    <t>上海小莉农产品专业合作社</t>
  </si>
  <si>
    <t>上海志慧果蔬专业合作社</t>
  </si>
  <si>
    <t>祝桥新如示范点</t>
  </si>
  <si>
    <t>上海越亚农产品种植专业合作社（祝桥基地）</t>
  </si>
  <si>
    <t>上海浦东新区曹路农业投资管理有限公司（创新基地）</t>
  </si>
  <si>
    <t>2022年复审未过</t>
  </si>
  <si>
    <t>上海普新粮食专业合作社</t>
  </si>
  <si>
    <t>2022年不再承包</t>
  </si>
  <si>
    <t>上海鸿宇蔬菜园艺场</t>
  </si>
  <si>
    <t>上海龙芳蔬菜园艺场</t>
  </si>
  <si>
    <t>上海浦东金荣蔬菜园艺场</t>
  </si>
  <si>
    <t>上海浦东新区普南蔬菜园艺场</t>
  </si>
  <si>
    <t>上海浦东新区蔡路园艺场</t>
  </si>
  <si>
    <t>大团徐锋</t>
  </si>
  <si>
    <t>浦东新区大团镇朗尼家庭农场</t>
  </si>
  <si>
    <t>上海拓园果蔬专业合作社</t>
  </si>
  <si>
    <t>上海皖翔蔬菜专业合作社</t>
  </si>
  <si>
    <t>上海兴鹊农业科技发展有限公司</t>
  </si>
  <si>
    <t>上海雨欣农业专业合作社</t>
  </si>
  <si>
    <t>2023年复审未过</t>
  </si>
  <si>
    <t>上海多穗果蔬专业合作社</t>
  </si>
  <si>
    <t>上海商梓蔬果专业合作社</t>
  </si>
  <si>
    <t>上海志瑶农产品专业合作社</t>
  </si>
  <si>
    <t>上海聪威蔬果种植专业合作社</t>
  </si>
  <si>
    <t>上海纪祥果蔬专业合作社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</si>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</sst>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0">
      <protection locked="0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4" fillId="0" borderId="0">
      <alignment vertical="center"/>
    </xf>
    <xf numFmtId="0" fontId="26" fillId="0" borderId="0">
      <alignment vertical="top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43" fontId="0" fillId="0" borderId="0" xfId="0" applyNumberFormat="1">
      <alignment vertical="center"/>
    </xf>
    <xf numFmtId="41" fontId="0" fillId="0" borderId="0" xfId="0" applyNumberForma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表1 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表1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0"/>
  <sheetViews>
    <sheetView tabSelected="1" topLeftCell="A136" workbookViewId="0">
      <selection activeCell="G160" sqref="G160"/>
    </sheetView>
  </sheetViews>
  <sheetFormatPr defaultColWidth="9" defaultRowHeight="13.5"/>
  <cols>
    <col min="1" max="1" width="5.125" style="1" customWidth="1"/>
    <col min="3" max="3" width="7.125" customWidth="1"/>
    <col min="4" max="4" width="44.5" customWidth="1"/>
    <col min="5" max="5" width="9" customWidth="1"/>
    <col min="7" max="8" width="10.875" customWidth="1"/>
    <col min="9" max="9" width="11" customWidth="1"/>
    <col min="10" max="10" width="16.125" customWidth="1"/>
  </cols>
  <sheetData>
    <row r="1" ht="25" customHeight="1" spans="1:1">
      <c r="A1" s="1" t="s">
        <v>0</v>
      </c>
    </row>
    <row r="2" ht="28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7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15" customHeight="1" spans="1:10">
      <c r="A4" s="4">
        <v>1</v>
      </c>
      <c r="B4" s="5" t="s">
        <v>12</v>
      </c>
      <c r="C4" s="5" t="s">
        <v>13</v>
      </c>
      <c r="D4" s="5" t="s">
        <v>14</v>
      </c>
      <c r="E4" s="5">
        <v>592</v>
      </c>
      <c r="F4" s="5">
        <v>100</v>
      </c>
      <c r="G4" s="6">
        <v>59200</v>
      </c>
      <c r="H4" s="6">
        <f t="shared" ref="H4:H33" si="0">G4/2</f>
        <v>29600</v>
      </c>
      <c r="I4" s="6">
        <v>29600</v>
      </c>
      <c r="J4" s="5"/>
    </row>
    <row r="5" ht="15" customHeight="1" spans="1:10">
      <c r="A5" s="4">
        <v>2</v>
      </c>
      <c r="B5" s="5" t="s">
        <v>12</v>
      </c>
      <c r="C5" s="5" t="s">
        <v>15</v>
      </c>
      <c r="D5" s="5" t="s">
        <v>16</v>
      </c>
      <c r="E5" s="5">
        <v>65.8</v>
      </c>
      <c r="F5" s="5">
        <v>200</v>
      </c>
      <c r="G5" s="6">
        <v>13160</v>
      </c>
      <c r="H5" s="6">
        <f t="shared" si="0"/>
        <v>6580</v>
      </c>
      <c r="I5" s="6">
        <v>6580</v>
      </c>
      <c r="J5" s="5"/>
    </row>
    <row r="6" ht="15" customHeight="1" spans="1:10">
      <c r="A6" s="4">
        <v>3</v>
      </c>
      <c r="B6" s="5" t="s">
        <v>12</v>
      </c>
      <c r="C6" s="5" t="s">
        <v>15</v>
      </c>
      <c r="D6" s="5" t="s">
        <v>17</v>
      </c>
      <c r="E6" s="5">
        <v>35.5</v>
      </c>
      <c r="F6" s="5">
        <v>200</v>
      </c>
      <c r="G6" s="6">
        <v>7100</v>
      </c>
      <c r="H6" s="6">
        <f t="shared" si="0"/>
        <v>3550</v>
      </c>
      <c r="I6" s="6">
        <v>3550</v>
      </c>
      <c r="J6" s="5"/>
    </row>
    <row r="7" ht="15" customHeight="1" spans="1:10">
      <c r="A7" s="4">
        <v>4</v>
      </c>
      <c r="B7" s="5" t="s">
        <v>12</v>
      </c>
      <c r="C7" s="5" t="s">
        <v>15</v>
      </c>
      <c r="D7" s="5" t="s">
        <v>18</v>
      </c>
      <c r="E7" s="5">
        <v>276.1</v>
      </c>
      <c r="F7" s="5">
        <v>200</v>
      </c>
      <c r="G7" s="6">
        <v>55220</v>
      </c>
      <c r="H7" s="6">
        <f t="shared" si="0"/>
        <v>27610</v>
      </c>
      <c r="I7" s="6">
        <v>27610</v>
      </c>
      <c r="J7" s="5"/>
    </row>
    <row r="8" ht="15" customHeight="1" spans="1:10">
      <c r="A8" s="4">
        <v>5</v>
      </c>
      <c r="B8" s="5" t="s">
        <v>12</v>
      </c>
      <c r="C8" s="5" t="s">
        <v>15</v>
      </c>
      <c r="D8" s="5" t="s">
        <v>19</v>
      </c>
      <c r="E8" s="5">
        <v>78.7</v>
      </c>
      <c r="F8" s="5">
        <v>200</v>
      </c>
      <c r="G8" s="6">
        <v>15740</v>
      </c>
      <c r="H8" s="6">
        <f t="shared" si="0"/>
        <v>7870</v>
      </c>
      <c r="I8" s="6">
        <v>7870</v>
      </c>
      <c r="J8" s="5"/>
    </row>
    <row r="9" ht="15" customHeight="1" spans="1:10">
      <c r="A9" s="4">
        <v>6</v>
      </c>
      <c r="B9" s="5" t="s">
        <v>12</v>
      </c>
      <c r="C9" s="5" t="s">
        <v>15</v>
      </c>
      <c r="D9" s="5" t="s">
        <v>20</v>
      </c>
      <c r="E9" s="5">
        <v>132</v>
      </c>
      <c r="F9" s="5">
        <v>200</v>
      </c>
      <c r="G9" s="6">
        <v>26400</v>
      </c>
      <c r="H9" s="6">
        <f t="shared" si="0"/>
        <v>13200</v>
      </c>
      <c r="I9" s="6">
        <v>13200</v>
      </c>
      <c r="J9" s="5"/>
    </row>
    <row r="10" ht="15" customHeight="1" spans="1:10">
      <c r="A10" s="4">
        <v>7</v>
      </c>
      <c r="B10" s="5" t="s">
        <v>12</v>
      </c>
      <c r="C10" s="5" t="s">
        <v>15</v>
      </c>
      <c r="D10" s="5" t="s">
        <v>21</v>
      </c>
      <c r="E10" s="5">
        <v>78.6</v>
      </c>
      <c r="F10" s="5">
        <v>200</v>
      </c>
      <c r="G10" s="6">
        <v>15720</v>
      </c>
      <c r="H10" s="6">
        <f t="shared" si="0"/>
        <v>7860</v>
      </c>
      <c r="I10" s="6">
        <v>7860</v>
      </c>
      <c r="J10" s="5"/>
    </row>
    <row r="11" ht="15" customHeight="1" spans="1:10">
      <c r="A11" s="4">
        <v>8</v>
      </c>
      <c r="B11" s="5" t="s">
        <v>22</v>
      </c>
      <c r="C11" s="5" t="s">
        <v>13</v>
      </c>
      <c r="D11" s="5" t="s">
        <v>23</v>
      </c>
      <c r="E11" s="5">
        <v>174</v>
      </c>
      <c r="F11" s="5">
        <v>100</v>
      </c>
      <c r="G11" s="6">
        <v>17400</v>
      </c>
      <c r="H11" s="6">
        <f t="shared" si="0"/>
        <v>8700</v>
      </c>
      <c r="I11" s="6">
        <v>8700</v>
      </c>
      <c r="J11" s="5"/>
    </row>
    <row r="12" ht="15" customHeight="1" spans="1:10">
      <c r="A12" s="4">
        <v>9</v>
      </c>
      <c r="B12" s="5" t="s">
        <v>22</v>
      </c>
      <c r="C12" s="5" t="s">
        <v>13</v>
      </c>
      <c r="D12" s="5" t="s">
        <v>24</v>
      </c>
      <c r="E12" s="5">
        <v>255</v>
      </c>
      <c r="F12" s="5">
        <v>100</v>
      </c>
      <c r="G12" s="6">
        <v>25500</v>
      </c>
      <c r="H12" s="6">
        <f t="shared" si="0"/>
        <v>12750</v>
      </c>
      <c r="I12" s="6">
        <v>12750</v>
      </c>
      <c r="J12" s="5"/>
    </row>
    <row r="13" ht="15" customHeight="1" spans="1:10">
      <c r="A13" s="4">
        <v>10</v>
      </c>
      <c r="B13" s="5" t="s">
        <v>22</v>
      </c>
      <c r="C13" s="5" t="s">
        <v>15</v>
      </c>
      <c r="D13" s="5" t="s">
        <v>25</v>
      </c>
      <c r="E13" s="5">
        <v>88.5</v>
      </c>
      <c r="F13" s="5">
        <v>200</v>
      </c>
      <c r="G13" s="6">
        <v>17700</v>
      </c>
      <c r="H13" s="6">
        <f t="shared" si="0"/>
        <v>8850</v>
      </c>
      <c r="I13" s="6">
        <v>8850</v>
      </c>
      <c r="J13" s="5"/>
    </row>
    <row r="14" ht="15" customHeight="1" spans="1:10">
      <c r="A14" s="4">
        <v>11</v>
      </c>
      <c r="B14" s="5" t="s">
        <v>22</v>
      </c>
      <c r="C14" s="5" t="s">
        <v>15</v>
      </c>
      <c r="D14" s="5" t="s">
        <v>26</v>
      </c>
      <c r="E14" s="5">
        <v>133.8</v>
      </c>
      <c r="F14" s="5">
        <v>200</v>
      </c>
      <c r="G14" s="6">
        <v>26760</v>
      </c>
      <c r="H14" s="6">
        <f t="shared" si="0"/>
        <v>13380</v>
      </c>
      <c r="I14" s="6">
        <v>13380</v>
      </c>
      <c r="J14" s="5"/>
    </row>
    <row r="15" ht="15" customHeight="1" spans="1:10">
      <c r="A15" s="4">
        <v>12</v>
      </c>
      <c r="B15" s="5" t="s">
        <v>22</v>
      </c>
      <c r="C15" s="5" t="s">
        <v>15</v>
      </c>
      <c r="D15" s="5" t="s">
        <v>27</v>
      </c>
      <c r="E15" s="5">
        <v>37</v>
      </c>
      <c r="F15" s="5">
        <v>200</v>
      </c>
      <c r="G15" s="6">
        <v>7400</v>
      </c>
      <c r="H15" s="6">
        <f t="shared" si="0"/>
        <v>3700</v>
      </c>
      <c r="I15" s="6">
        <v>3700</v>
      </c>
      <c r="J15" s="5"/>
    </row>
    <row r="16" ht="15" customHeight="1" spans="1:10">
      <c r="A16" s="4">
        <v>13</v>
      </c>
      <c r="B16" s="5" t="s">
        <v>22</v>
      </c>
      <c r="C16" s="5" t="s">
        <v>15</v>
      </c>
      <c r="D16" s="5" t="s">
        <v>28</v>
      </c>
      <c r="E16" s="5">
        <v>41.7</v>
      </c>
      <c r="F16" s="5">
        <v>200</v>
      </c>
      <c r="G16" s="6">
        <v>8340</v>
      </c>
      <c r="H16" s="6">
        <f t="shared" si="0"/>
        <v>4170</v>
      </c>
      <c r="I16" s="6">
        <v>4170</v>
      </c>
      <c r="J16" s="5"/>
    </row>
    <row r="17" ht="15" customHeight="1" spans="1:10">
      <c r="A17" s="4">
        <v>14</v>
      </c>
      <c r="B17" s="5" t="s">
        <v>22</v>
      </c>
      <c r="C17" s="5" t="s">
        <v>29</v>
      </c>
      <c r="D17" s="5" t="s">
        <v>30</v>
      </c>
      <c r="E17" s="5">
        <v>109.73</v>
      </c>
      <c r="F17" s="5">
        <v>100</v>
      </c>
      <c r="G17" s="6">
        <v>10973</v>
      </c>
      <c r="H17" s="6">
        <f t="shared" si="0"/>
        <v>5486.5</v>
      </c>
      <c r="I17" s="6">
        <v>5486.5</v>
      </c>
      <c r="J17" s="5"/>
    </row>
    <row r="18" ht="15" customHeight="1" spans="1:10">
      <c r="A18" s="4">
        <v>15</v>
      </c>
      <c r="B18" s="5" t="s">
        <v>22</v>
      </c>
      <c r="C18" s="5" t="s">
        <v>15</v>
      </c>
      <c r="D18" s="5" t="s">
        <v>31</v>
      </c>
      <c r="E18" s="5">
        <v>80.2</v>
      </c>
      <c r="F18" s="5">
        <v>200</v>
      </c>
      <c r="G18" s="6">
        <v>16040</v>
      </c>
      <c r="H18" s="6">
        <f t="shared" si="0"/>
        <v>8020</v>
      </c>
      <c r="I18" s="6">
        <v>8020</v>
      </c>
      <c r="J18" s="5"/>
    </row>
    <row r="19" ht="15" customHeight="1" spans="1:10">
      <c r="A19" s="4">
        <v>16</v>
      </c>
      <c r="B19" s="5" t="s">
        <v>22</v>
      </c>
      <c r="C19" s="5" t="s">
        <v>15</v>
      </c>
      <c r="D19" s="5" t="s">
        <v>32</v>
      </c>
      <c r="E19" s="5">
        <v>27.6</v>
      </c>
      <c r="F19" s="5">
        <v>200</v>
      </c>
      <c r="G19" s="6">
        <v>5520</v>
      </c>
      <c r="H19" s="6">
        <f t="shared" si="0"/>
        <v>2760</v>
      </c>
      <c r="I19" s="6">
        <v>2760</v>
      </c>
      <c r="J19" s="5"/>
    </row>
    <row r="20" ht="15" customHeight="1" spans="1:10">
      <c r="A20" s="4">
        <v>17</v>
      </c>
      <c r="B20" s="5" t="s">
        <v>22</v>
      </c>
      <c r="C20" s="5" t="s">
        <v>29</v>
      </c>
      <c r="D20" s="5" t="s">
        <v>33</v>
      </c>
      <c r="E20" s="5">
        <v>104.9</v>
      </c>
      <c r="F20" s="5">
        <v>100</v>
      </c>
      <c r="G20" s="6">
        <v>10490</v>
      </c>
      <c r="H20" s="6">
        <f t="shared" si="0"/>
        <v>5245</v>
      </c>
      <c r="I20" s="6">
        <v>5245</v>
      </c>
      <c r="J20" s="5"/>
    </row>
    <row r="21" ht="15" customHeight="1" spans="1:10">
      <c r="A21" s="4">
        <v>18</v>
      </c>
      <c r="B21" s="5" t="s">
        <v>22</v>
      </c>
      <c r="C21" s="5" t="s">
        <v>29</v>
      </c>
      <c r="D21" s="5" t="s">
        <v>34</v>
      </c>
      <c r="E21" s="5">
        <v>147.97</v>
      </c>
      <c r="F21" s="5">
        <v>100</v>
      </c>
      <c r="G21" s="6">
        <v>14797</v>
      </c>
      <c r="H21" s="6">
        <f t="shared" si="0"/>
        <v>7398.5</v>
      </c>
      <c r="I21" s="6">
        <v>7398.5</v>
      </c>
      <c r="J21" s="5"/>
    </row>
    <row r="22" ht="15" customHeight="1" spans="1:10">
      <c r="A22" s="4">
        <v>19</v>
      </c>
      <c r="B22" s="5" t="s">
        <v>22</v>
      </c>
      <c r="C22" s="5" t="s">
        <v>15</v>
      </c>
      <c r="D22" s="5" t="s">
        <v>35</v>
      </c>
      <c r="E22" s="5">
        <v>46</v>
      </c>
      <c r="F22" s="5">
        <v>200</v>
      </c>
      <c r="G22" s="6">
        <v>9200</v>
      </c>
      <c r="H22" s="6">
        <f t="shared" si="0"/>
        <v>4600</v>
      </c>
      <c r="I22" s="6">
        <v>4600</v>
      </c>
      <c r="J22" s="5"/>
    </row>
    <row r="23" ht="15" customHeight="1" spans="1:10">
      <c r="A23" s="4">
        <v>20</v>
      </c>
      <c r="B23" s="5" t="s">
        <v>36</v>
      </c>
      <c r="C23" s="5" t="s">
        <v>13</v>
      </c>
      <c r="D23" s="5" t="s">
        <v>37</v>
      </c>
      <c r="E23" s="5">
        <v>135</v>
      </c>
      <c r="F23" s="5">
        <v>100</v>
      </c>
      <c r="G23" s="6">
        <v>13500</v>
      </c>
      <c r="H23" s="6">
        <f t="shared" si="0"/>
        <v>6750</v>
      </c>
      <c r="I23" s="6">
        <v>6750</v>
      </c>
      <c r="J23" s="5"/>
    </row>
    <row r="24" ht="15" customHeight="1" spans="1:10">
      <c r="A24" s="4">
        <v>21</v>
      </c>
      <c r="B24" s="5" t="s">
        <v>36</v>
      </c>
      <c r="C24" s="5" t="s">
        <v>13</v>
      </c>
      <c r="D24" s="5" t="s">
        <v>38</v>
      </c>
      <c r="E24" s="5">
        <v>162</v>
      </c>
      <c r="F24" s="5">
        <v>100</v>
      </c>
      <c r="G24" s="6">
        <v>16200</v>
      </c>
      <c r="H24" s="6">
        <f t="shared" si="0"/>
        <v>8100</v>
      </c>
      <c r="I24" s="6">
        <v>8100</v>
      </c>
      <c r="J24" s="5"/>
    </row>
    <row r="25" ht="15" customHeight="1" spans="1:10">
      <c r="A25" s="4">
        <v>22</v>
      </c>
      <c r="B25" s="5" t="s">
        <v>36</v>
      </c>
      <c r="C25" s="5" t="s">
        <v>15</v>
      </c>
      <c r="D25" s="5" t="s">
        <v>39</v>
      </c>
      <c r="E25" s="5">
        <v>231.3</v>
      </c>
      <c r="F25" s="5">
        <v>200</v>
      </c>
      <c r="G25" s="6">
        <v>46260</v>
      </c>
      <c r="H25" s="6">
        <f t="shared" si="0"/>
        <v>23130</v>
      </c>
      <c r="I25" s="6">
        <v>23130</v>
      </c>
      <c r="J25" s="5"/>
    </row>
    <row r="26" ht="15" customHeight="1" spans="1:10">
      <c r="A26" s="4">
        <v>23</v>
      </c>
      <c r="B26" s="5" t="s">
        <v>36</v>
      </c>
      <c r="C26" s="5" t="s">
        <v>15</v>
      </c>
      <c r="D26" s="5" t="s">
        <v>40</v>
      </c>
      <c r="E26" s="5">
        <v>33.3</v>
      </c>
      <c r="F26" s="5">
        <v>200</v>
      </c>
      <c r="G26" s="6">
        <v>6660</v>
      </c>
      <c r="H26" s="6">
        <f t="shared" si="0"/>
        <v>3330</v>
      </c>
      <c r="I26" s="6">
        <v>3330</v>
      </c>
      <c r="J26" s="5"/>
    </row>
    <row r="27" ht="15" customHeight="1" spans="1:10">
      <c r="A27" s="4">
        <v>24</v>
      </c>
      <c r="B27" s="5" t="s">
        <v>36</v>
      </c>
      <c r="C27" s="5" t="s">
        <v>15</v>
      </c>
      <c r="D27" s="5" t="s">
        <v>41</v>
      </c>
      <c r="E27" s="5">
        <v>648.6</v>
      </c>
      <c r="F27" s="5">
        <v>200</v>
      </c>
      <c r="G27" s="6">
        <v>129720</v>
      </c>
      <c r="H27" s="6">
        <f t="shared" si="0"/>
        <v>64860</v>
      </c>
      <c r="I27" s="6">
        <v>64860</v>
      </c>
      <c r="J27" s="5"/>
    </row>
    <row r="28" ht="15" customHeight="1" spans="1:10">
      <c r="A28" s="4">
        <v>25</v>
      </c>
      <c r="B28" s="5" t="s">
        <v>36</v>
      </c>
      <c r="C28" s="5" t="s">
        <v>15</v>
      </c>
      <c r="D28" s="5" t="s">
        <v>42</v>
      </c>
      <c r="E28" s="5">
        <v>43.3</v>
      </c>
      <c r="F28" s="5">
        <v>200</v>
      </c>
      <c r="G28" s="6">
        <v>8660</v>
      </c>
      <c r="H28" s="6">
        <f t="shared" si="0"/>
        <v>4330</v>
      </c>
      <c r="I28" s="6">
        <v>4330</v>
      </c>
      <c r="J28" s="5"/>
    </row>
    <row r="29" ht="15" customHeight="1" spans="1:10">
      <c r="A29" s="4">
        <v>26</v>
      </c>
      <c r="B29" s="5" t="s">
        <v>36</v>
      </c>
      <c r="C29" s="5" t="s">
        <v>15</v>
      </c>
      <c r="D29" s="5" t="s">
        <v>43</v>
      </c>
      <c r="E29" s="5">
        <v>78.7</v>
      </c>
      <c r="F29" s="5">
        <v>200</v>
      </c>
      <c r="G29" s="6">
        <v>15740</v>
      </c>
      <c r="H29" s="6">
        <f t="shared" si="0"/>
        <v>7870</v>
      </c>
      <c r="I29" s="6">
        <v>7870</v>
      </c>
      <c r="J29" s="5"/>
    </row>
    <row r="30" ht="15" customHeight="1" spans="1:10">
      <c r="A30" s="4">
        <v>27</v>
      </c>
      <c r="B30" s="5" t="s">
        <v>36</v>
      </c>
      <c r="C30" s="5" t="s">
        <v>29</v>
      </c>
      <c r="D30" s="5" t="s">
        <v>44</v>
      </c>
      <c r="E30" s="5">
        <v>62.09</v>
      </c>
      <c r="F30" s="5">
        <v>100</v>
      </c>
      <c r="G30" s="6">
        <v>6209</v>
      </c>
      <c r="H30" s="6">
        <f t="shared" si="0"/>
        <v>3104.5</v>
      </c>
      <c r="I30" s="6">
        <v>3104.5</v>
      </c>
      <c r="J30" s="5"/>
    </row>
    <row r="31" ht="15" customHeight="1" spans="1:10">
      <c r="A31" s="4">
        <v>28</v>
      </c>
      <c r="B31" s="5" t="s">
        <v>36</v>
      </c>
      <c r="C31" s="5" t="s">
        <v>29</v>
      </c>
      <c r="D31" s="5" t="s">
        <v>45</v>
      </c>
      <c r="E31" s="5">
        <v>84.68</v>
      </c>
      <c r="F31" s="5">
        <v>100</v>
      </c>
      <c r="G31" s="6">
        <v>8468</v>
      </c>
      <c r="H31" s="6">
        <f t="shared" si="0"/>
        <v>4234</v>
      </c>
      <c r="I31" s="6">
        <v>4234</v>
      </c>
      <c r="J31" s="5"/>
    </row>
    <row r="32" ht="15" customHeight="1" spans="1:10">
      <c r="A32" s="4">
        <v>29</v>
      </c>
      <c r="B32" s="5" t="s">
        <v>36</v>
      </c>
      <c r="C32" s="5" t="s">
        <v>15</v>
      </c>
      <c r="D32" s="5" t="s">
        <v>46</v>
      </c>
      <c r="E32" s="5">
        <v>112.8</v>
      </c>
      <c r="F32" s="5">
        <v>200</v>
      </c>
      <c r="G32" s="6">
        <v>22560</v>
      </c>
      <c r="H32" s="6">
        <f t="shared" si="0"/>
        <v>11280</v>
      </c>
      <c r="I32" s="6">
        <v>11280</v>
      </c>
      <c r="J32" s="5"/>
    </row>
    <row r="33" ht="15" customHeight="1" spans="1:10">
      <c r="A33" s="4">
        <v>30</v>
      </c>
      <c r="B33" s="5" t="s">
        <v>36</v>
      </c>
      <c r="C33" s="5" t="s">
        <v>29</v>
      </c>
      <c r="D33" s="5" t="s">
        <v>47</v>
      </c>
      <c r="E33" s="5">
        <v>100.55</v>
      </c>
      <c r="F33" s="5">
        <v>100</v>
      </c>
      <c r="G33" s="6">
        <v>10055</v>
      </c>
      <c r="H33" s="6">
        <f t="shared" si="0"/>
        <v>5027.5</v>
      </c>
      <c r="I33" s="6">
        <v>5027.5</v>
      </c>
      <c r="J33" s="5"/>
    </row>
    <row r="34" ht="15" customHeight="1" spans="1:10">
      <c r="A34" s="4">
        <v>31</v>
      </c>
      <c r="B34" s="5" t="s">
        <v>36</v>
      </c>
      <c r="C34" s="5" t="s">
        <v>15</v>
      </c>
      <c r="D34" s="5" t="s">
        <v>48</v>
      </c>
      <c r="E34" s="5">
        <v>174.9</v>
      </c>
      <c r="F34" s="5">
        <v>200</v>
      </c>
      <c r="G34" s="6">
        <v>34980</v>
      </c>
      <c r="H34" s="6">
        <f t="shared" ref="H23:H84" si="1">G34/2</f>
        <v>17490</v>
      </c>
      <c r="I34" s="6">
        <v>17490</v>
      </c>
      <c r="J34" s="5"/>
    </row>
    <row r="35" ht="15" customHeight="1" spans="1:10">
      <c r="A35" s="4">
        <v>32</v>
      </c>
      <c r="B35" s="5" t="s">
        <v>49</v>
      </c>
      <c r="C35" s="5" t="s">
        <v>13</v>
      </c>
      <c r="D35" s="5" t="s">
        <v>50</v>
      </c>
      <c r="E35" s="5">
        <v>230</v>
      </c>
      <c r="F35" s="5">
        <v>100</v>
      </c>
      <c r="G35" s="6">
        <v>23000</v>
      </c>
      <c r="H35" s="6">
        <f t="shared" si="1"/>
        <v>11500</v>
      </c>
      <c r="I35" s="6">
        <v>11500</v>
      </c>
      <c r="J35" s="5"/>
    </row>
    <row r="36" ht="15" customHeight="1" spans="1:10">
      <c r="A36" s="4">
        <v>33</v>
      </c>
      <c r="B36" s="5" t="s">
        <v>49</v>
      </c>
      <c r="C36" s="5" t="s">
        <v>13</v>
      </c>
      <c r="D36" s="5" t="s">
        <v>51</v>
      </c>
      <c r="E36" s="5">
        <v>310</v>
      </c>
      <c r="F36" s="5">
        <v>100</v>
      </c>
      <c r="G36" s="6">
        <v>31000</v>
      </c>
      <c r="H36" s="6">
        <f t="shared" si="1"/>
        <v>15500</v>
      </c>
      <c r="I36" s="6">
        <v>15500</v>
      </c>
      <c r="J36" s="5"/>
    </row>
    <row r="37" ht="15" customHeight="1" spans="1:10">
      <c r="A37" s="4">
        <v>34</v>
      </c>
      <c r="B37" s="5" t="s">
        <v>49</v>
      </c>
      <c r="C37" s="5" t="s">
        <v>29</v>
      </c>
      <c r="D37" s="5" t="s">
        <v>52</v>
      </c>
      <c r="E37" s="5">
        <v>102.11</v>
      </c>
      <c r="F37" s="5">
        <v>100</v>
      </c>
      <c r="G37" s="6">
        <v>10211</v>
      </c>
      <c r="H37" s="6">
        <f t="shared" si="1"/>
        <v>5105.5</v>
      </c>
      <c r="I37" s="6">
        <v>5105.5</v>
      </c>
      <c r="J37" s="5"/>
    </row>
    <row r="38" ht="15" customHeight="1" spans="1:10">
      <c r="A38" s="4">
        <v>35</v>
      </c>
      <c r="B38" s="5" t="s">
        <v>49</v>
      </c>
      <c r="C38" s="5" t="s">
        <v>29</v>
      </c>
      <c r="D38" s="5" t="s">
        <v>53</v>
      </c>
      <c r="E38" s="5">
        <v>155.81</v>
      </c>
      <c r="F38" s="5">
        <v>100</v>
      </c>
      <c r="G38" s="6">
        <v>15581</v>
      </c>
      <c r="H38" s="6">
        <f t="shared" si="1"/>
        <v>7790.5</v>
      </c>
      <c r="I38" s="6">
        <v>7790.5</v>
      </c>
      <c r="J38" s="5"/>
    </row>
    <row r="39" ht="15" customHeight="1" spans="1:10">
      <c r="A39" s="4">
        <v>36</v>
      </c>
      <c r="B39" s="5" t="s">
        <v>49</v>
      </c>
      <c r="C39" s="5" t="s">
        <v>29</v>
      </c>
      <c r="D39" s="5" t="s">
        <v>54</v>
      </c>
      <c r="E39" s="5">
        <v>66.34</v>
      </c>
      <c r="F39" s="5">
        <v>100</v>
      </c>
      <c r="G39" s="6">
        <v>6634</v>
      </c>
      <c r="H39" s="6">
        <f t="shared" si="1"/>
        <v>3317</v>
      </c>
      <c r="I39" s="6">
        <v>3317</v>
      </c>
      <c r="J39" s="5"/>
    </row>
    <row r="40" ht="15" customHeight="1" spans="1:10">
      <c r="A40" s="4">
        <v>37</v>
      </c>
      <c r="B40" s="5" t="s">
        <v>49</v>
      </c>
      <c r="C40" s="5" t="s">
        <v>15</v>
      </c>
      <c r="D40" s="5" t="s">
        <v>55</v>
      </c>
      <c r="E40" s="5">
        <v>86.4</v>
      </c>
      <c r="F40" s="5">
        <v>200</v>
      </c>
      <c r="G40" s="6">
        <v>17280</v>
      </c>
      <c r="H40" s="6">
        <f t="shared" si="1"/>
        <v>8640</v>
      </c>
      <c r="I40" s="6">
        <v>8640</v>
      </c>
      <c r="J40" s="5"/>
    </row>
    <row r="41" ht="15" customHeight="1" spans="1:10">
      <c r="A41" s="4">
        <v>38</v>
      </c>
      <c r="B41" s="5" t="s">
        <v>49</v>
      </c>
      <c r="C41" s="5" t="s">
        <v>29</v>
      </c>
      <c r="D41" s="5" t="s">
        <v>55</v>
      </c>
      <c r="E41" s="5">
        <v>323.18</v>
      </c>
      <c r="F41" s="5">
        <v>100</v>
      </c>
      <c r="G41" s="6">
        <v>32318</v>
      </c>
      <c r="H41" s="6">
        <f t="shared" si="1"/>
        <v>16159</v>
      </c>
      <c r="I41" s="6">
        <v>16159</v>
      </c>
      <c r="J41" s="5"/>
    </row>
    <row r="42" ht="15" customHeight="1" spans="1:10">
      <c r="A42" s="4">
        <v>39</v>
      </c>
      <c r="B42" s="5" t="s">
        <v>56</v>
      </c>
      <c r="C42" s="5" t="s">
        <v>15</v>
      </c>
      <c r="D42" s="5" t="s">
        <v>57</v>
      </c>
      <c r="E42" s="5">
        <v>205.8</v>
      </c>
      <c r="F42" s="5">
        <v>200</v>
      </c>
      <c r="G42" s="6">
        <v>41160</v>
      </c>
      <c r="H42" s="6">
        <f t="shared" si="1"/>
        <v>20580</v>
      </c>
      <c r="I42" s="6">
        <v>20580</v>
      </c>
      <c r="J42" s="5"/>
    </row>
    <row r="43" ht="15" customHeight="1" spans="1:10">
      <c r="A43" s="4">
        <v>40</v>
      </c>
      <c r="B43" s="5" t="s">
        <v>56</v>
      </c>
      <c r="C43" s="5" t="s">
        <v>15</v>
      </c>
      <c r="D43" s="5" t="s">
        <v>58</v>
      </c>
      <c r="E43" s="5">
        <v>43.7</v>
      </c>
      <c r="F43" s="5">
        <v>200</v>
      </c>
      <c r="G43" s="6">
        <v>8740</v>
      </c>
      <c r="H43" s="6">
        <f t="shared" si="1"/>
        <v>4370</v>
      </c>
      <c r="I43" s="6">
        <v>4370</v>
      </c>
      <c r="J43" s="5"/>
    </row>
    <row r="44" ht="15" customHeight="1" spans="1:10">
      <c r="A44" s="4">
        <v>41</v>
      </c>
      <c r="B44" s="5" t="s">
        <v>56</v>
      </c>
      <c r="C44" s="5" t="s">
        <v>29</v>
      </c>
      <c r="D44" s="5" t="s">
        <v>59</v>
      </c>
      <c r="E44" s="5">
        <v>79.36</v>
      </c>
      <c r="F44" s="5">
        <v>100</v>
      </c>
      <c r="G44" s="6">
        <v>7936</v>
      </c>
      <c r="H44" s="6">
        <f t="shared" si="1"/>
        <v>3968</v>
      </c>
      <c r="I44" s="6">
        <v>3968</v>
      </c>
      <c r="J44" s="5"/>
    </row>
    <row r="45" ht="15" customHeight="1" spans="1:10">
      <c r="A45" s="4">
        <v>42</v>
      </c>
      <c r="B45" s="5" t="s">
        <v>56</v>
      </c>
      <c r="C45" s="5" t="s">
        <v>29</v>
      </c>
      <c r="D45" s="5" t="s">
        <v>60</v>
      </c>
      <c r="E45" s="5">
        <v>196.2</v>
      </c>
      <c r="F45" s="5">
        <v>100</v>
      </c>
      <c r="G45" s="6">
        <v>19620</v>
      </c>
      <c r="H45" s="6">
        <f t="shared" si="1"/>
        <v>9810</v>
      </c>
      <c r="I45" s="6">
        <v>9810</v>
      </c>
      <c r="J45" s="5"/>
    </row>
    <row r="46" ht="15" customHeight="1" spans="1:10">
      <c r="A46" s="4">
        <v>43</v>
      </c>
      <c r="B46" s="5" t="s">
        <v>56</v>
      </c>
      <c r="C46" s="5" t="s">
        <v>15</v>
      </c>
      <c r="D46" s="5" t="s">
        <v>61</v>
      </c>
      <c r="E46" s="5">
        <v>116.9</v>
      </c>
      <c r="F46" s="5">
        <v>200</v>
      </c>
      <c r="G46" s="6">
        <v>23380</v>
      </c>
      <c r="H46" s="6">
        <f t="shared" si="1"/>
        <v>11690</v>
      </c>
      <c r="I46" s="6">
        <v>11690</v>
      </c>
      <c r="J46" s="5"/>
    </row>
    <row r="47" ht="15" customHeight="1" spans="1:10">
      <c r="A47" s="4">
        <v>44</v>
      </c>
      <c r="B47" s="5" t="s">
        <v>56</v>
      </c>
      <c r="C47" s="5" t="s">
        <v>29</v>
      </c>
      <c r="D47" s="5" t="s">
        <v>62</v>
      </c>
      <c r="E47" s="5">
        <v>434.84</v>
      </c>
      <c r="F47" s="5">
        <v>100</v>
      </c>
      <c r="G47" s="6">
        <v>43484</v>
      </c>
      <c r="H47" s="6">
        <f t="shared" si="1"/>
        <v>21742</v>
      </c>
      <c r="I47" s="6">
        <v>21742</v>
      </c>
      <c r="J47" s="5"/>
    </row>
    <row r="48" ht="15" customHeight="1" spans="1:10">
      <c r="A48" s="4">
        <v>45</v>
      </c>
      <c r="B48" s="5" t="s">
        <v>56</v>
      </c>
      <c r="C48" s="5" t="s">
        <v>29</v>
      </c>
      <c r="D48" s="5" t="s">
        <v>63</v>
      </c>
      <c r="E48" s="5">
        <v>193.25</v>
      </c>
      <c r="F48" s="5">
        <v>100</v>
      </c>
      <c r="G48" s="6">
        <v>19325</v>
      </c>
      <c r="H48" s="6">
        <f t="shared" si="1"/>
        <v>9662.5</v>
      </c>
      <c r="I48" s="6">
        <v>9662.5</v>
      </c>
      <c r="J48" s="5"/>
    </row>
    <row r="49" ht="15" customHeight="1" spans="1:10">
      <c r="A49" s="4">
        <v>46</v>
      </c>
      <c r="B49" s="5" t="s">
        <v>56</v>
      </c>
      <c r="C49" s="5" t="s">
        <v>15</v>
      </c>
      <c r="D49" s="5" t="s">
        <v>64</v>
      </c>
      <c r="E49" s="5">
        <v>77.4</v>
      </c>
      <c r="F49" s="5">
        <v>200</v>
      </c>
      <c r="G49" s="6">
        <v>15480</v>
      </c>
      <c r="H49" s="6">
        <f t="shared" si="1"/>
        <v>7740</v>
      </c>
      <c r="I49" s="6">
        <v>7740</v>
      </c>
      <c r="J49" s="5"/>
    </row>
    <row r="50" ht="15" customHeight="1" spans="1:10">
      <c r="A50" s="4">
        <v>47</v>
      </c>
      <c r="B50" s="5" t="s">
        <v>56</v>
      </c>
      <c r="C50" s="5" t="s">
        <v>15</v>
      </c>
      <c r="D50" s="5" t="s">
        <v>65</v>
      </c>
      <c r="E50" s="5">
        <v>97.2</v>
      </c>
      <c r="F50" s="5">
        <v>200</v>
      </c>
      <c r="G50" s="6">
        <v>19440</v>
      </c>
      <c r="H50" s="6">
        <f t="shared" si="1"/>
        <v>9720</v>
      </c>
      <c r="I50" s="6">
        <v>9720</v>
      </c>
      <c r="J50" s="5"/>
    </row>
    <row r="51" ht="15" customHeight="1" spans="1:10">
      <c r="A51" s="4">
        <v>48</v>
      </c>
      <c r="B51" s="5" t="s">
        <v>56</v>
      </c>
      <c r="C51" s="5" t="s">
        <v>15</v>
      </c>
      <c r="D51" s="5" t="s">
        <v>66</v>
      </c>
      <c r="E51" s="5">
        <v>128.1</v>
      </c>
      <c r="F51" s="5">
        <v>200</v>
      </c>
      <c r="G51" s="6">
        <v>25620</v>
      </c>
      <c r="H51" s="6">
        <f t="shared" si="1"/>
        <v>12810</v>
      </c>
      <c r="I51" s="6">
        <v>12810</v>
      </c>
      <c r="J51" s="5"/>
    </row>
    <row r="52" ht="15" customHeight="1" spans="1:10">
      <c r="A52" s="4">
        <v>49</v>
      </c>
      <c r="B52" s="5" t="s">
        <v>56</v>
      </c>
      <c r="C52" s="5" t="s">
        <v>15</v>
      </c>
      <c r="D52" s="5" t="s">
        <v>67</v>
      </c>
      <c r="E52" s="5">
        <v>42.9</v>
      </c>
      <c r="F52" s="5">
        <v>200</v>
      </c>
      <c r="G52" s="6">
        <v>8580</v>
      </c>
      <c r="H52" s="6">
        <f t="shared" si="1"/>
        <v>4290</v>
      </c>
      <c r="I52" s="6">
        <v>4290</v>
      </c>
      <c r="J52" s="5"/>
    </row>
    <row r="53" ht="15" customHeight="1" spans="1:10">
      <c r="A53" s="4">
        <v>50</v>
      </c>
      <c r="B53" s="5" t="s">
        <v>56</v>
      </c>
      <c r="C53" s="5" t="s">
        <v>15</v>
      </c>
      <c r="D53" s="5" t="s">
        <v>68</v>
      </c>
      <c r="E53" s="5">
        <v>96.7</v>
      </c>
      <c r="F53" s="5">
        <v>200</v>
      </c>
      <c r="G53" s="6">
        <v>19340</v>
      </c>
      <c r="H53" s="6">
        <f t="shared" si="1"/>
        <v>9670</v>
      </c>
      <c r="I53" s="6">
        <v>9670</v>
      </c>
      <c r="J53" s="5"/>
    </row>
    <row r="54" ht="15" customHeight="1" spans="1:10">
      <c r="A54" s="4">
        <v>51</v>
      </c>
      <c r="B54" s="5" t="s">
        <v>69</v>
      </c>
      <c r="C54" s="5" t="s">
        <v>13</v>
      </c>
      <c r="D54" s="5" t="s">
        <v>70</v>
      </c>
      <c r="E54" s="5">
        <v>150</v>
      </c>
      <c r="F54" s="5">
        <v>100</v>
      </c>
      <c r="G54" s="6">
        <v>15000</v>
      </c>
      <c r="H54" s="6">
        <f t="shared" si="1"/>
        <v>7500</v>
      </c>
      <c r="I54" s="6">
        <v>7500</v>
      </c>
      <c r="J54" s="5"/>
    </row>
    <row r="55" ht="15" customHeight="1" spans="1:10">
      <c r="A55" s="4">
        <v>52</v>
      </c>
      <c r="B55" s="5" t="s">
        <v>69</v>
      </c>
      <c r="C55" s="5" t="s">
        <v>15</v>
      </c>
      <c r="D55" s="5" t="s">
        <v>71</v>
      </c>
      <c r="E55" s="5">
        <v>262.3</v>
      </c>
      <c r="F55" s="5">
        <v>200</v>
      </c>
      <c r="G55" s="6">
        <v>52460</v>
      </c>
      <c r="H55" s="6">
        <f t="shared" si="1"/>
        <v>26230</v>
      </c>
      <c r="I55" s="6">
        <v>26230</v>
      </c>
      <c r="J55" s="5"/>
    </row>
    <row r="56" ht="15" customHeight="1" spans="1:10">
      <c r="A56" s="4">
        <v>53</v>
      </c>
      <c r="B56" s="5" t="s">
        <v>69</v>
      </c>
      <c r="C56" s="5" t="s">
        <v>15</v>
      </c>
      <c r="D56" s="5" t="s">
        <v>72</v>
      </c>
      <c r="E56" s="5">
        <v>156</v>
      </c>
      <c r="F56" s="5">
        <v>200</v>
      </c>
      <c r="G56" s="6">
        <v>31200</v>
      </c>
      <c r="H56" s="6">
        <f t="shared" si="1"/>
        <v>15600</v>
      </c>
      <c r="I56" s="6">
        <v>15600</v>
      </c>
      <c r="J56" s="5"/>
    </row>
    <row r="57" ht="15" customHeight="1" spans="1:10">
      <c r="A57" s="4">
        <v>54</v>
      </c>
      <c r="B57" s="5" t="s">
        <v>69</v>
      </c>
      <c r="C57" s="5" t="s">
        <v>15</v>
      </c>
      <c r="D57" s="5" t="s">
        <v>73</v>
      </c>
      <c r="E57" s="5">
        <v>188.6</v>
      </c>
      <c r="F57" s="5">
        <v>200</v>
      </c>
      <c r="G57" s="6">
        <v>37720</v>
      </c>
      <c r="H57" s="6">
        <f t="shared" si="1"/>
        <v>18860</v>
      </c>
      <c r="I57" s="6">
        <v>18860</v>
      </c>
      <c r="J57" s="5"/>
    </row>
    <row r="58" ht="15" customHeight="1" spans="1:10">
      <c r="A58" s="4">
        <v>55</v>
      </c>
      <c r="B58" s="5" t="s">
        <v>69</v>
      </c>
      <c r="C58" s="5" t="s">
        <v>29</v>
      </c>
      <c r="D58" s="5" t="s">
        <v>74</v>
      </c>
      <c r="E58" s="5">
        <v>298.72</v>
      </c>
      <c r="F58" s="5">
        <v>100</v>
      </c>
      <c r="G58" s="6">
        <v>29872</v>
      </c>
      <c r="H58" s="6">
        <f t="shared" si="1"/>
        <v>14936</v>
      </c>
      <c r="I58" s="6">
        <v>14936</v>
      </c>
      <c r="J58" s="5"/>
    </row>
    <row r="59" ht="15" customHeight="1" spans="1:10">
      <c r="A59" s="4">
        <v>56</v>
      </c>
      <c r="B59" s="5" t="s">
        <v>69</v>
      </c>
      <c r="C59" s="5" t="s">
        <v>15</v>
      </c>
      <c r="D59" s="5" t="s">
        <v>75</v>
      </c>
      <c r="E59" s="5">
        <v>180.3</v>
      </c>
      <c r="F59" s="5">
        <v>200</v>
      </c>
      <c r="G59" s="6">
        <v>36060</v>
      </c>
      <c r="H59" s="6">
        <f t="shared" si="1"/>
        <v>18030</v>
      </c>
      <c r="I59" s="6">
        <v>18030</v>
      </c>
      <c r="J59" s="5"/>
    </row>
    <row r="60" ht="15" customHeight="1" spans="1:10">
      <c r="A60" s="4">
        <v>57</v>
      </c>
      <c r="B60" s="5" t="s">
        <v>69</v>
      </c>
      <c r="C60" s="5" t="s">
        <v>15</v>
      </c>
      <c r="D60" s="5" t="s">
        <v>76</v>
      </c>
      <c r="E60" s="5">
        <v>117.3</v>
      </c>
      <c r="F60" s="5">
        <v>200</v>
      </c>
      <c r="G60" s="6">
        <v>23460</v>
      </c>
      <c r="H60" s="6">
        <f t="shared" si="1"/>
        <v>11730</v>
      </c>
      <c r="I60" s="6">
        <v>11730</v>
      </c>
      <c r="J60" s="5"/>
    </row>
    <row r="61" ht="15" customHeight="1" spans="1:10">
      <c r="A61" s="4">
        <v>58</v>
      </c>
      <c r="B61" s="5" t="s">
        <v>77</v>
      </c>
      <c r="C61" s="5" t="s">
        <v>15</v>
      </c>
      <c r="D61" s="5" t="s">
        <v>78</v>
      </c>
      <c r="E61" s="5">
        <v>123.6</v>
      </c>
      <c r="F61" s="5">
        <v>200</v>
      </c>
      <c r="G61" s="6">
        <v>24720</v>
      </c>
      <c r="H61" s="6">
        <f t="shared" si="1"/>
        <v>12360</v>
      </c>
      <c r="I61" s="6">
        <v>12360</v>
      </c>
      <c r="J61" s="5"/>
    </row>
    <row r="62" ht="15" customHeight="1" spans="1:10">
      <c r="A62" s="4">
        <v>59</v>
      </c>
      <c r="B62" s="5" t="s">
        <v>79</v>
      </c>
      <c r="C62" s="5" t="s">
        <v>13</v>
      </c>
      <c r="D62" s="5" t="s">
        <v>80</v>
      </c>
      <c r="E62" s="5">
        <v>11900</v>
      </c>
      <c r="F62" s="5">
        <v>100</v>
      </c>
      <c r="G62" s="6">
        <v>150000</v>
      </c>
      <c r="H62" s="6">
        <f t="shared" si="1"/>
        <v>75000</v>
      </c>
      <c r="I62" s="6">
        <v>75000</v>
      </c>
      <c r="J62" s="10" t="s">
        <v>81</v>
      </c>
    </row>
    <row r="63" ht="15" customHeight="1" spans="1:10">
      <c r="A63" s="4">
        <v>60</v>
      </c>
      <c r="B63" s="5" t="s">
        <v>82</v>
      </c>
      <c r="C63" s="5" t="s">
        <v>13</v>
      </c>
      <c r="D63" s="5" t="s">
        <v>80</v>
      </c>
      <c r="E63" s="5">
        <v>2696</v>
      </c>
      <c r="F63" s="5">
        <v>100</v>
      </c>
      <c r="G63" s="6">
        <v>150000</v>
      </c>
      <c r="H63" s="6">
        <f t="shared" si="1"/>
        <v>75000</v>
      </c>
      <c r="I63" s="6">
        <f>H63</f>
        <v>75000</v>
      </c>
      <c r="J63" s="10" t="s">
        <v>81</v>
      </c>
    </row>
    <row r="64" ht="15" customHeight="1" spans="1:10">
      <c r="A64" s="7">
        <v>61</v>
      </c>
      <c r="B64" s="5" t="s">
        <v>82</v>
      </c>
      <c r="C64" s="5" t="s">
        <v>15</v>
      </c>
      <c r="D64" s="8" t="s">
        <v>83</v>
      </c>
      <c r="E64" s="5">
        <v>175.3</v>
      </c>
      <c r="F64" s="5">
        <v>200</v>
      </c>
      <c r="G64" s="6">
        <f>E64*F64</f>
        <v>35060</v>
      </c>
      <c r="H64" s="9">
        <f>(G64+G65)/2</f>
        <v>24170.5</v>
      </c>
      <c r="I64" s="9">
        <f>H64</f>
        <v>24170.5</v>
      </c>
      <c r="J64" s="10" t="s">
        <v>84</v>
      </c>
    </row>
    <row r="65" ht="15" customHeight="1" spans="1:10">
      <c r="A65" s="11"/>
      <c r="B65" s="5" t="s">
        <v>82</v>
      </c>
      <c r="C65" s="5" t="s">
        <v>29</v>
      </c>
      <c r="D65" s="12"/>
      <c r="E65" s="5">
        <v>132.81</v>
      </c>
      <c r="F65" s="5">
        <v>100</v>
      </c>
      <c r="G65" s="6">
        <f>E65*F65</f>
        <v>13281</v>
      </c>
      <c r="H65" s="13"/>
      <c r="I65" s="13"/>
      <c r="J65" s="10"/>
    </row>
    <row r="66" ht="15" customHeight="1" spans="1:10">
      <c r="A66" s="4">
        <v>62</v>
      </c>
      <c r="B66" s="5" t="s">
        <v>82</v>
      </c>
      <c r="C66" s="5" t="s">
        <v>13</v>
      </c>
      <c r="D66" s="5" t="s">
        <v>85</v>
      </c>
      <c r="E66" s="5">
        <v>170</v>
      </c>
      <c r="F66" s="5">
        <v>100</v>
      </c>
      <c r="G66" s="6">
        <v>17000</v>
      </c>
      <c r="H66" s="6">
        <f t="shared" si="1"/>
        <v>8500</v>
      </c>
      <c r="I66" s="6">
        <v>8500</v>
      </c>
      <c r="J66" s="5"/>
    </row>
    <row r="67" ht="15" customHeight="1" spans="1:10">
      <c r="A67" s="4">
        <v>63</v>
      </c>
      <c r="B67" s="5" t="s">
        <v>82</v>
      </c>
      <c r="C67" s="5" t="s">
        <v>13</v>
      </c>
      <c r="D67" s="5" t="s">
        <v>86</v>
      </c>
      <c r="E67" s="5">
        <v>130</v>
      </c>
      <c r="F67" s="5">
        <v>100</v>
      </c>
      <c r="G67" s="6">
        <v>13000</v>
      </c>
      <c r="H67" s="6">
        <f t="shared" si="1"/>
        <v>6500</v>
      </c>
      <c r="I67" s="6">
        <v>6500</v>
      </c>
      <c r="J67" s="5"/>
    </row>
    <row r="68" ht="15" customHeight="1" spans="1:10">
      <c r="A68" s="4">
        <v>64</v>
      </c>
      <c r="B68" s="5" t="s">
        <v>82</v>
      </c>
      <c r="C68" s="5" t="s">
        <v>15</v>
      </c>
      <c r="D68" s="5" t="s">
        <v>87</v>
      </c>
      <c r="E68" s="5">
        <v>52.1</v>
      </c>
      <c r="F68" s="5">
        <v>200</v>
      </c>
      <c r="G68" s="6">
        <v>10420</v>
      </c>
      <c r="H68" s="6">
        <f t="shared" si="1"/>
        <v>5210</v>
      </c>
      <c r="I68" s="6">
        <v>5210</v>
      </c>
      <c r="J68" s="5"/>
    </row>
    <row r="69" ht="15" customHeight="1" spans="1:10">
      <c r="A69" s="4">
        <v>65</v>
      </c>
      <c r="B69" s="5" t="s">
        <v>82</v>
      </c>
      <c r="C69" s="5" t="s">
        <v>15</v>
      </c>
      <c r="D69" s="5" t="s">
        <v>88</v>
      </c>
      <c r="E69" s="5">
        <v>107.4</v>
      </c>
      <c r="F69" s="5">
        <v>200</v>
      </c>
      <c r="G69" s="6">
        <v>21480</v>
      </c>
      <c r="H69" s="6">
        <f t="shared" si="1"/>
        <v>10740</v>
      </c>
      <c r="I69" s="6">
        <v>10740</v>
      </c>
      <c r="J69" s="5"/>
    </row>
    <row r="70" ht="15" customHeight="1" spans="1:10">
      <c r="A70" s="4">
        <v>66</v>
      </c>
      <c r="B70" s="5" t="s">
        <v>82</v>
      </c>
      <c r="C70" s="5" t="s">
        <v>15</v>
      </c>
      <c r="D70" s="5" t="s">
        <v>89</v>
      </c>
      <c r="E70" s="6">
        <v>76.9</v>
      </c>
      <c r="F70" s="5">
        <v>200</v>
      </c>
      <c r="G70" s="6">
        <v>15380</v>
      </c>
      <c r="H70" s="6">
        <f t="shared" si="1"/>
        <v>7690</v>
      </c>
      <c r="I70" s="6">
        <v>7690</v>
      </c>
      <c r="J70" s="5"/>
    </row>
    <row r="71" ht="15" customHeight="1" spans="1:10">
      <c r="A71" s="4">
        <v>67</v>
      </c>
      <c r="B71" s="5" t="s">
        <v>82</v>
      </c>
      <c r="C71" s="5" t="s">
        <v>29</v>
      </c>
      <c r="D71" s="5" t="s">
        <v>90</v>
      </c>
      <c r="E71" s="5">
        <v>146.35</v>
      </c>
      <c r="F71" s="5">
        <v>100</v>
      </c>
      <c r="G71" s="6">
        <v>14635</v>
      </c>
      <c r="H71" s="6">
        <f t="shared" si="1"/>
        <v>7317.5</v>
      </c>
      <c r="I71" s="6">
        <v>7317.5</v>
      </c>
      <c r="J71" s="5"/>
    </row>
    <row r="72" ht="15" customHeight="1" spans="1:10">
      <c r="A72" s="4">
        <v>68</v>
      </c>
      <c r="B72" s="5" t="s">
        <v>82</v>
      </c>
      <c r="C72" s="5" t="s">
        <v>29</v>
      </c>
      <c r="D72" s="5" t="s">
        <v>91</v>
      </c>
      <c r="E72" s="5">
        <v>107.1</v>
      </c>
      <c r="F72" s="5">
        <v>100</v>
      </c>
      <c r="G72" s="6">
        <v>10710</v>
      </c>
      <c r="H72" s="6">
        <f t="shared" si="1"/>
        <v>5355</v>
      </c>
      <c r="I72" s="6">
        <v>5355</v>
      </c>
      <c r="J72" s="5"/>
    </row>
    <row r="73" ht="15" customHeight="1" spans="1:10">
      <c r="A73" s="4">
        <v>69</v>
      </c>
      <c r="B73" s="5" t="s">
        <v>82</v>
      </c>
      <c r="C73" s="5" t="s">
        <v>15</v>
      </c>
      <c r="D73" s="5" t="s">
        <v>92</v>
      </c>
      <c r="E73" s="6">
        <v>148.9</v>
      </c>
      <c r="F73" s="5">
        <v>200</v>
      </c>
      <c r="G73" s="6">
        <v>29780</v>
      </c>
      <c r="H73" s="6">
        <f t="shared" si="1"/>
        <v>14890</v>
      </c>
      <c r="I73" s="6">
        <v>14890</v>
      </c>
      <c r="J73" s="5"/>
    </row>
    <row r="74" ht="15" customHeight="1" spans="1:10">
      <c r="A74" s="4">
        <v>70</v>
      </c>
      <c r="B74" s="5" t="s">
        <v>82</v>
      </c>
      <c r="C74" s="5" t="s">
        <v>15</v>
      </c>
      <c r="D74" s="5" t="s">
        <v>93</v>
      </c>
      <c r="E74" s="5">
        <v>81</v>
      </c>
      <c r="F74" s="5">
        <v>200</v>
      </c>
      <c r="G74" s="6">
        <v>16200</v>
      </c>
      <c r="H74" s="6">
        <f t="shared" si="1"/>
        <v>8100</v>
      </c>
      <c r="I74" s="6">
        <v>8100</v>
      </c>
      <c r="J74" s="5"/>
    </row>
    <row r="75" ht="15" customHeight="1" spans="1:10">
      <c r="A75" s="4">
        <v>71</v>
      </c>
      <c r="B75" s="5" t="s">
        <v>94</v>
      </c>
      <c r="C75" s="5" t="s">
        <v>13</v>
      </c>
      <c r="D75" s="5" t="s">
        <v>95</v>
      </c>
      <c r="E75" s="5">
        <v>110</v>
      </c>
      <c r="F75" s="5">
        <v>100</v>
      </c>
      <c r="G75" s="6">
        <v>11000</v>
      </c>
      <c r="H75" s="6">
        <f t="shared" si="1"/>
        <v>5500</v>
      </c>
      <c r="I75" s="6">
        <v>5500</v>
      </c>
      <c r="J75" s="5"/>
    </row>
    <row r="76" ht="15" customHeight="1" spans="1:10">
      <c r="A76" s="4">
        <v>72</v>
      </c>
      <c r="B76" s="5" t="s">
        <v>94</v>
      </c>
      <c r="C76" s="5" t="s">
        <v>13</v>
      </c>
      <c r="D76" s="5" t="s">
        <v>96</v>
      </c>
      <c r="E76" s="5">
        <v>190</v>
      </c>
      <c r="F76" s="5">
        <v>100</v>
      </c>
      <c r="G76" s="6">
        <v>19000</v>
      </c>
      <c r="H76" s="6">
        <f t="shared" si="1"/>
        <v>9500</v>
      </c>
      <c r="I76" s="6">
        <v>9500</v>
      </c>
      <c r="J76" s="5"/>
    </row>
    <row r="77" ht="15" customHeight="1" spans="1:10">
      <c r="A77" s="4">
        <v>73</v>
      </c>
      <c r="B77" s="5" t="s">
        <v>94</v>
      </c>
      <c r="C77" s="5" t="s">
        <v>15</v>
      </c>
      <c r="D77" s="5" t="s">
        <v>97</v>
      </c>
      <c r="E77" s="5">
        <v>69.1</v>
      </c>
      <c r="F77" s="5">
        <v>200</v>
      </c>
      <c r="G77" s="6">
        <v>13820</v>
      </c>
      <c r="H77" s="6">
        <f t="shared" si="1"/>
        <v>6910</v>
      </c>
      <c r="I77" s="6">
        <v>6910</v>
      </c>
      <c r="J77" s="5"/>
    </row>
    <row r="78" ht="15" customHeight="1" spans="1:10">
      <c r="A78" s="4">
        <v>74</v>
      </c>
      <c r="B78" s="5" t="s">
        <v>94</v>
      </c>
      <c r="C78" s="5" t="s">
        <v>15</v>
      </c>
      <c r="D78" s="5" t="s">
        <v>98</v>
      </c>
      <c r="E78" s="5">
        <v>75</v>
      </c>
      <c r="F78" s="5">
        <v>200</v>
      </c>
      <c r="G78" s="6">
        <v>15000</v>
      </c>
      <c r="H78" s="6">
        <f t="shared" si="1"/>
        <v>7500</v>
      </c>
      <c r="I78" s="6">
        <v>7500</v>
      </c>
      <c r="J78" s="5"/>
    </row>
    <row r="79" ht="15" customHeight="1" spans="1:10">
      <c r="A79" s="4">
        <v>75</v>
      </c>
      <c r="B79" s="5" t="s">
        <v>94</v>
      </c>
      <c r="C79" s="5" t="s">
        <v>15</v>
      </c>
      <c r="D79" s="5" t="s">
        <v>99</v>
      </c>
      <c r="E79" s="5">
        <v>35.8</v>
      </c>
      <c r="F79" s="5">
        <v>200</v>
      </c>
      <c r="G79" s="6">
        <v>7160</v>
      </c>
      <c r="H79" s="6">
        <f t="shared" si="1"/>
        <v>3580</v>
      </c>
      <c r="I79" s="6">
        <v>3580</v>
      </c>
      <c r="J79" s="5"/>
    </row>
    <row r="80" ht="15" customHeight="1" spans="1:10">
      <c r="A80" s="4">
        <v>76</v>
      </c>
      <c r="B80" s="5" t="s">
        <v>94</v>
      </c>
      <c r="C80" s="5" t="s">
        <v>15</v>
      </c>
      <c r="D80" s="5" t="s">
        <v>100</v>
      </c>
      <c r="E80" s="5">
        <v>166.2</v>
      </c>
      <c r="F80" s="5">
        <v>200</v>
      </c>
      <c r="G80" s="6">
        <v>33240</v>
      </c>
      <c r="H80" s="6">
        <f t="shared" si="1"/>
        <v>16620</v>
      </c>
      <c r="I80" s="6">
        <v>16620</v>
      </c>
      <c r="J80" s="5"/>
    </row>
    <row r="81" ht="15" customHeight="1" spans="1:10">
      <c r="A81" s="4">
        <v>77</v>
      </c>
      <c r="B81" s="5" t="s">
        <v>94</v>
      </c>
      <c r="C81" s="5" t="s">
        <v>15</v>
      </c>
      <c r="D81" s="5" t="s">
        <v>101</v>
      </c>
      <c r="E81" s="5">
        <v>80.1</v>
      </c>
      <c r="F81" s="5">
        <v>200</v>
      </c>
      <c r="G81" s="6">
        <v>16020</v>
      </c>
      <c r="H81" s="6">
        <f t="shared" si="1"/>
        <v>8010</v>
      </c>
      <c r="I81" s="6">
        <v>8010</v>
      </c>
      <c r="J81" s="5"/>
    </row>
    <row r="82" ht="15" customHeight="1" spans="1:10">
      <c r="A82" s="4">
        <v>78</v>
      </c>
      <c r="B82" s="5" t="s">
        <v>94</v>
      </c>
      <c r="C82" s="5" t="s">
        <v>15</v>
      </c>
      <c r="D82" s="5" t="s">
        <v>102</v>
      </c>
      <c r="E82" s="5">
        <v>93.5</v>
      </c>
      <c r="F82" s="5">
        <v>200</v>
      </c>
      <c r="G82" s="6">
        <v>18700</v>
      </c>
      <c r="H82" s="6">
        <f t="shared" si="1"/>
        <v>9350</v>
      </c>
      <c r="I82" s="6">
        <v>9350</v>
      </c>
      <c r="J82" s="5"/>
    </row>
    <row r="83" ht="15" customHeight="1" spans="1:10">
      <c r="A83" s="4">
        <v>79</v>
      </c>
      <c r="B83" s="5" t="s">
        <v>94</v>
      </c>
      <c r="C83" s="5" t="s">
        <v>15</v>
      </c>
      <c r="D83" s="5" t="s">
        <v>103</v>
      </c>
      <c r="E83" s="5">
        <v>82.4</v>
      </c>
      <c r="F83" s="5">
        <v>200</v>
      </c>
      <c r="G83" s="6">
        <v>16480</v>
      </c>
      <c r="H83" s="6">
        <f t="shared" si="1"/>
        <v>8240</v>
      </c>
      <c r="I83" s="6">
        <v>8240</v>
      </c>
      <c r="J83" s="5"/>
    </row>
    <row r="84" ht="15" customHeight="1" spans="1:10">
      <c r="A84" s="4">
        <v>80</v>
      </c>
      <c r="B84" s="5" t="s">
        <v>94</v>
      </c>
      <c r="C84" s="5" t="s">
        <v>15</v>
      </c>
      <c r="D84" s="5" t="s">
        <v>104</v>
      </c>
      <c r="E84" s="5">
        <v>624.3</v>
      </c>
      <c r="F84" s="5">
        <v>200</v>
      </c>
      <c r="G84" s="6">
        <v>124860</v>
      </c>
      <c r="H84" s="6">
        <f t="shared" si="1"/>
        <v>62430</v>
      </c>
      <c r="I84" s="6">
        <v>62430</v>
      </c>
      <c r="J84" s="14"/>
    </row>
    <row r="85" ht="15" customHeight="1" spans="1:10">
      <c r="A85" s="4">
        <v>81</v>
      </c>
      <c r="B85" s="5" t="s">
        <v>105</v>
      </c>
      <c r="C85" s="5" t="s">
        <v>15</v>
      </c>
      <c r="D85" s="5" t="s">
        <v>106</v>
      </c>
      <c r="E85" s="5">
        <v>275.5</v>
      </c>
      <c r="F85" s="5">
        <v>200</v>
      </c>
      <c r="G85" s="6">
        <v>55100</v>
      </c>
      <c r="H85" s="6">
        <f t="shared" ref="H85:H131" si="2">G85/2</f>
        <v>27550</v>
      </c>
      <c r="I85" s="6">
        <v>27550</v>
      </c>
      <c r="J85" s="5"/>
    </row>
    <row r="86" ht="15" customHeight="1" spans="1:10">
      <c r="A86" s="4">
        <v>82</v>
      </c>
      <c r="B86" s="5" t="s">
        <v>105</v>
      </c>
      <c r="C86" s="5" t="s">
        <v>15</v>
      </c>
      <c r="D86" s="5" t="s">
        <v>107</v>
      </c>
      <c r="E86" s="5">
        <v>58</v>
      </c>
      <c r="F86" s="5">
        <v>200</v>
      </c>
      <c r="G86" s="6">
        <v>11600</v>
      </c>
      <c r="H86" s="6">
        <f t="shared" si="2"/>
        <v>5800</v>
      </c>
      <c r="I86" s="6">
        <v>5800</v>
      </c>
      <c r="J86" s="5"/>
    </row>
    <row r="87" ht="15" customHeight="1" spans="1:10">
      <c r="A87" s="4">
        <v>83</v>
      </c>
      <c r="B87" s="5" t="s">
        <v>105</v>
      </c>
      <c r="C87" s="5" t="s">
        <v>15</v>
      </c>
      <c r="D87" s="5" t="s">
        <v>108</v>
      </c>
      <c r="E87" s="5">
        <v>99.8</v>
      </c>
      <c r="F87" s="5">
        <v>200</v>
      </c>
      <c r="G87" s="6">
        <v>19960</v>
      </c>
      <c r="H87" s="6">
        <f t="shared" si="2"/>
        <v>9980</v>
      </c>
      <c r="I87" s="6">
        <v>9980</v>
      </c>
      <c r="J87" s="5"/>
    </row>
    <row r="88" ht="15" customHeight="1" spans="1:10">
      <c r="A88" s="4">
        <v>84</v>
      </c>
      <c r="B88" s="5" t="s">
        <v>105</v>
      </c>
      <c r="C88" s="5" t="s">
        <v>15</v>
      </c>
      <c r="D88" s="5" t="s">
        <v>109</v>
      </c>
      <c r="E88" s="5">
        <v>50.2</v>
      </c>
      <c r="F88" s="5">
        <v>200</v>
      </c>
      <c r="G88" s="6">
        <v>10040</v>
      </c>
      <c r="H88" s="6">
        <f t="shared" si="2"/>
        <v>5020</v>
      </c>
      <c r="I88" s="6">
        <v>5020</v>
      </c>
      <c r="J88" s="5"/>
    </row>
    <row r="89" ht="15" customHeight="1" spans="1:10">
      <c r="A89" s="4">
        <v>85</v>
      </c>
      <c r="B89" s="5" t="s">
        <v>105</v>
      </c>
      <c r="C89" s="5" t="s">
        <v>15</v>
      </c>
      <c r="D89" s="5" t="s">
        <v>110</v>
      </c>
      <c r="E89" s="6">
        <v>300</v>
      </c>
      <c r="F89" s="5">
        <v>200</v>
      </c>
      <c r="G89" s="6">
        <v>60000</v>
      </c>
      <c r="H89" s="6">
        <f t="shared" si="2"/>
        <v>30000</v>
      </c>
      <c r="I89" s="6">
        <v>30000</v>
      </c>
      <c r="J89" s="5"/>
    </row>
    <row r="90" ht="15" customHeight="1" spans="1:10">
      <c r="A90" s="4">
        <v>86</v>
      </c>
      <c r="B90" s="5" t="s">
        <v>105</v>
      </c>
      <c r="C90" s="5" t="s">
        <v>29</v>
      </c>
      <c r="D90" s="5" t="s">
        <v>111</v>
      </c>
      <c r="E90" s="5">
        <v>191.45</v>
      </c>
      <c r="F90" s="5">
        <v>100</v>
      </c>
      <c r="G90" s="6">
        <v>19145</v>
      </c>
      <c r="H90" s="6">
        <f t="shared" si="2"/>
        <v>9572.5</v>
      </c>
      <c r="I90" s="6">
        <v>9572.5</v>
      </c>
      <c r="J90" s="5"/>
    </row>
    <row r="91" ht="15" customHeight="1" spans="1:10">
      <c r="A91" s="4">
        <v>87</v>
      </c>
      <c r="B91" s="5" t="s">
        <v>105</v>
      </c>
      <c r="C91" s="5" t="s">
        <v>29</v>
      </c>
      <c r="D91" s="5" t="s">
        <v>112</v>
      </c>
      <c r="E91" s="5">
        <v>166.66</v>
      </c>
      <c r="F91" s="5">
        <v>100</v>
      </c>
      <c r="G91" s="6">
        <v>16666</v>
      </c>
      <c r="H91" s="6">
        <f t="shared" si="2"/>
        <v>8333</v>
      </c>
      <c r="I91" s="6">
        <v>8333</v>
      </c>
      <c r="J91" s="5"/>
    </row>
    <row r="92" ht="15" customHeight="1" spans="1:10">
      <c r="A92" s="4">
        <v>88</v>
      </c>
      <c r="B92" s="5" t="s">
        <v>105</v>
      </c>
      <c r="C92" s="5" t="s">
        <v>15</v>
      </c>
      <c r="D92" s="5" t="s">
        <v>113</v>
      </c>
      <c r="E92" s="5">
        <v>81.5</v>
      </c>
      <c r="F92" s="5">
        <v>200</v>
      </c>
      <c r="G92" s="6">
        <v>16300</v>
      </c>
      <c r="H92" s="6">
        <f t="shared" si="2"/>
        <v>8150</v>
      </c>
      <c r="I92" s="6">
        <v>8150</v>
      </c>
      <c r="J92" s="5"/>
    </row>
    <row r="93" ht="15" customHeight="1" spans="1:10">
      <c r="A93" s="4">
        <v>89</v>
      </c>
      <c r="B93" s="5" t="s">
        <v>105</v>
      </c>
      <c r="C93" s="5" t="s">
        <v>15</v>
      </c>
      <c r="D93" s="5" t="s">
        <v>114</v>
      </c>
      <c r="E93" s="5">
        <v>127.3</v>
      </c>
      <c r="F93" s="5">
        <v>200</v>
      </c>
      <c r="G93" s="6">
        <v>25460</v>
      </c>
      <c r="H93" s="6">
        <f t="shared" si="2"/>
        <v>12730</v>
      </c>
      <c r="I93" s="6">
        <v>12730</v>
      </c>
      <c r="J93" s="5"/>
    </row>
    <row r="94" ht="15" customHeight="1" spans="1:10">
      <c r="A94" s="4">
        <v>90</v>
      </c>
      <c r="B94" s="5" t="s">
        <v>105</v>
      </c>
      <c r="C94" s="5" t="s">
        <v>13</v>
      </c>
      <c r="D94" s="5" t="s">
        <v>115</v>
      </c>
      <c r="E94" s="5">
        <v>508</v>
      </c>
      <c r="F94" s="5">
        <v>100</v>
      </c>
      <c r="G94" s="6">
        <v>50800</v>
      </c>
      <c r="H94" s="6">
        <f t="shared" si="2"/>
        <v>25400</v>
      </c>
      <c r="I94" s="6">
        <v>25400</v>
      </c>
      <c r="J94" s="5"/>
    </row>
    <row r="95" ht="15" customHeight="1" spans="1:10">
      <c r="A95" s="4">
        <v>91</v>
      </c>
      <c r="B95" s="5" t="s">
        <v>105</v>
      </c>
      <c r="C95" s="5" t="s">
        <v>13</v>
      </c>
      <c r="D95" s="5" t="s">
        <v>108</v>
      </c>
      <c r="E95" s="5">
        <v>112</v>
      </c>
      <c r="F95" s="5">
        <v>100</v>
      </c>
      <c r="G95" s="6">
        <v>11200</v>
      </c>
      <c r="H95" s="6">
        <f t="shared" si="2"/>
        <v>5600</v>
      </c>
      <c r="I95" s="6">
        <v>5600</v>
      </c>
      <c r="J95" s="5"/>
    </row>
    <row r="96" ht="15" customHeight="1" spans="1:10">
      <c r="A96" s="4">
        <v>92</v>
      </c>
      <c r="B96" s="5" t="s">
        <v>105</v>
      </c>
      <c r="C96" s="5" t="s">
        <v>13</v>
      </c>
      <c r="D96" s="5" t="s">
        <v>116</v>
      </c>
      <c r="E96" s="5">
        <v>545</v>
      </c>
      <c r="F96" s="5">
        <v>100</v>
      </c>
      <c r="G96" s="6">
        <v>54500</v>
      </c>
      <c r="H96" s="6">
        <f t="shared" si="2"/>
        <v>27250</v>
      </c>
      <c r="I96" s="6">
        <v>27250</v>
      </c>
      <c r="J96" s="5"/>
    </row>
    <row r="97" ht="15" customHeight="1" spans="1:10">
      <c r="A97" s="4">
        <v>93</v>
      </c>
      <c r="B97" s="5" t="s">
        <v>105</v>
      </c>
      <c r="C97" s="5" t="s">
        <v>13</v>
      </c>
      <c r="D97" s="5" t="s">
        <v>117</v>
      </c>
      <c r="E97" s="5">
        <v>190</v>
      </c>
      <c r="F97" s="5">
        <v>100</v>
      </c>
      <c r="G97" s="6">
        <v>19000</v>
      </c>
      <c r="H97" s="6">
        <f t="shared" si="2"/>
        <v>9500</v>
      </c>
      <c r="I97" s="6">
        <v>9500</v>
      </c>
      <c r="J97" s="5"/>
    </row>
    <row r="98" ht="15" customHeight="1" spans="1:10">
      <c r="A98" s="4">
        <v>94</v>
      </c>
      <c r="B98" s="5" t="s">
        <v>105</v>
      </c>
      <c r="C98" s="5" t="s">
        <v>13</v>
      </c>
      <c r="D98" s="5" t="s">
        <v>118</v>
      </c>
      <c r="E98" s="5">
        <v>108</v>
      </c>
      <c r="F98" s="5">
        <v>100</v>
      </c>
      <c r="G98" s="6">
        <v>10800</v>
      </c>
      <c r="H98" s="6">
        <f t="shared" si="2"/>
        <v>5400</v>
      </c>
      <c r="I98" s="6">
        <v>5400</v>
      </c>
      <c r="J98" s="5"/>
    </row>
    <row r="99" ht="15" customHeight="1" spans="1:10">
      <c r="A99" s="4">
        <v>95</v>
      </c>
      <c r="B99" s="5" t="s">
        <v>105</v>
      </c>
      <c r="C99" s="5" t="s">
        <v>29</v>
      </c>
      <c r="D99" s="5" t="s">
        <v>119</v>
      </c>
      <c r="E99" s="5">
        <v>271.93</v>
      </c>
      <c r="F99" s="5">
        <v>100</v>
      </c>
      <c r="G99" s="6">
        <v>27193</v>
      </c>
      <c r="H99" s="6">
        <f t="shared" si="2"/>
        <v>13596.5</v>
      </c>
      <c r="I99" s="6">
        <v>13596.5</v>
      </c>
      <c r="J99" s="5"/>
    </row>
    <row r="100" ht="15" customHeight="1" spans="1:10">
      <c r="A100" s="4">
        <v>96</v>
      </c>
      <c r="B100" s="5" t="s">
        <v>120</v>
      </c>
      <c r="C100" s="5" t="s">
        <v>15</v>
      </c>
      <c r="D100" s="5" t="s">
        <v>121</v>
      </c>
      <c r="E100" s="6">
        <v>58.5</v>
      </c>
      <c r="F100" s="5">
        <v>200</v>
      </c>
      <c r="G100" s="6">
        <v>11700</v>
      </c>
      <c r="H100" s="6">
        <f t="shared" si="2"/>
        <v>5850</v>
      </c>
      <c r="I100" s="6">
        <v>5850</v>
      </c>
      <c r="J100" s="5"/>
    </row>
    <row r="101" ht="15" customHeight="1" spans="1:10">
      <c r="A101" s="4">
        <v>97</v>
      </c>
      <c r="B101" s="5" t="s">
        <v>120</v>
      </c>
      <c r="C101" s="5" t="s">
        <v>15</v>
      </c>
      <c r="D101" s="5" t="s">
        <v>122</v>
      </c>
      <c r="E101" s="6">
        <v>262.3</v>
      </c>
      <c r="F101" s="5">
        <v>200</v>
      </c>
      <c r="G101" s="6">
        <v>52460</v>
      </c>
      <c r="H101" s="6">
        <f t="shared" si="2"/>
        <v>26230</v>
      </c>
      <c r="I101" s="6">
        <v>26230</v>
      </c>
      <c r="J101" s="5"/>
    </row>
    <row r="102" ht="15" customHeight="1" spans="1:10">
      <c r="A102" s="4">
        <v>98</v>
      </c>
      <c r="B102" s="5" t="s">
        <v>120</v>
      </c>
      <c r="C102" s="5" t="s">
        <v>15</v>
      </c>
      <c r="D102" s="5" t="s">
        <v>123</v>
      </c>
      <c r="E102" s="5">
        <v>283.6</v>
      </c>
      <c r="F102" s="5">
        <v>200</v>
      </c>
      <c r="G102" s="6">
        <v>56720</v>
      </c>
      <c r="H102" s="6">
        <f t="shared" si="2"/>
        <v>28360</v>
      </c>
      <c r="I102" s="6">
        <v>28360</v>
      </c>
      <c r="J102" s="5"/>
    </row>
    <row r="103" ht="15" customHeight="1" spans="1:10">
      <c r="A103" s="7">
        <v>99</v>
      </c>
      <c r="B103" s="5" t="s">
        <v>120</v>
      </c>
      <c r="C103" s="5" t="s">
        <v>15</v>
      </c>
      <c r="D103" s="8" t="s">
        <v>124</v>
      </c>
      <c r="E103" s="5">
        <v>112.6</v>
      </c>
      <c r="F103" s="5">
        <v>200</v>
      </c>
      <c r="G103" s="6">
        <v>22520</v>
      </c>
      <c r="H103" s="9">
        <f>(G103+G104)/2</f>
        <v>16744</v>
      </c>
      <c r="I103" s="9">
        <f>H103</f>
        <v>16744</v>
      </c>
      <c r="J103" s="5"/>
    </row>
    <row r="104" ht="15" customHeight="1" spans="1:10">
      <c r="A104" s="11"/>
      <c r="B104" s="5" t="s">
        <v>120</v>
      </c>
      <c r="C104" s="5" t="s">
        <v>29</v>
      </c>
      <c r="D104" s="12"/>
      <c r="E104" s="5">
        <v>109.68</v>
      </c>
      <c r="F104" s="5">
        <v>100</v>
      </c>
      <c r="G104" s="6">
        <v>10968</v>
      </c>
      <c r="H104" s="13"/>
      <c r="I104" s="13"/>
      <c r="J104" s="5"/>
    </row>
    <row r="105" ht="15" customHeight="1" spans="1:10">
      <c r="A105" s="4">
        <v>100</v>
      </c>
      <c r="B105" s="5" t="s">
        <v>120</v>
      </c>
      <c r="C105" s="5" t="s">
        <v>15</v>
      </c>
      <c r="D105" s="5" t="s">
        <v>125</v>
      </c>
      <c r="E105" s="5">
        <v>794.5</v>
      </c>
      <c r="F105" s="5">
        <v>200</v>
      </c>
      <c r="G105" s="6">
        <v>150000</v>
      </c>
      <c r="H105" s="6">
        <f t="shared" si="2"/>
        <v>75000</v>
      </c>
      <c r="I105" s="6">
        <v>75000</v>
      </c>
      <c r="J105" s="5"/>
    </row>
    <row r="106" ht="15" customHeight="1" spans="1:10">
      <c r="A106" s="4">
        <v>101</v>
      </c>
      <c r="B106" s="5" t="s">
        <v>120</v>
      </c>
      <c r="C106" s="5" t="s">
        <v>15</v>
      </c>
      <c r="D106" s="5" t="s">
        <v>126</v>
      </c>
      <c r="E106" s="5">
        <v>219.9</v>
      </c>
      <c r="F106" s="5">
        <v>200</v>
      </c>
      <c r="G106" s="6">
        <f>F106*E106</f>
        <v>43980</v>
      </c>
      <c r="H106" s="6">
        <f t="shared" si="2"/>
        <v>21990</v>
      </c>
      <c r="I106" s="6">
        <f>H106</f>
        <v>21990</v>
      </c>
      <c r="J106" s="15" t="s">
        <v>84</v>
      </c>
    </row>
    <row r="107" ht="15" customHeight="1" spans="1:10">
      <c r="A107" s="7">
        <v>102</v>
      </c>
      <c r="B107" s="5" t="s">
        <v>127</v>
      </c>
      <c r="C107" s="5" t="s">
        <v>15</v>
      </c>
      <c r="D107" s="8" t="s">
        <v>128</v>
      </c>
      <c r="E107" s="5">
        <v>93.4</v>
      </c>
      <c r="F107" s="5">
        <v>200</v>
      </c>
      <c r="G107" s="6">
        <v>18680</v>
      </c>
      <c r="H107" s="6">
        <f t="shared" si="2"/>
        <v>9340</v>
      </c>
      <c r="I107" s="6">
        <v>9340</v>
      </c>
      <c r="J107" s="5"/>
    </row>
    <row r="108" ht="15" customHeight="1" spans="1:10">
      <c r="A108" s="11"/>
      <c r="B108" s="5" t="s">
        <v>127</v>
      </c>
      <c r="C108" s="5" t="s">
        <v>29</v>
      </c>
      <c r="D108" s="12"/>
      <c r="E108" s="5">
        <v>214.29</v>
      </c>
      <c r="F108" s="5">
        <v>100</v>
      </c>
      <c r="G108" s="6">
        <v>21429</v>
      </c>
      <c r="H108" s="6">
        <f t="shared" si="2"/>
        <v>10714.5</v>
      </c>
      <c r="I108" s="6">
        <v>10714.5</v>
      </c>
      <c r="J108" s="5"/>
    </row>
    <row r="109" ht="15" customHeight="1" spans="1:10">
      <c r="A109" s="4">
        <v>103</v>
      </c>
      <c r="B109" s="5" t="s">
        <v>127</v>
      </c>
      <c r="C109" s="5" t="s">
        <v>15</v>
      </c>
      <c r="D109" s="5" t="s">
        <v>129</v>
      </c>
      <c r="E109" s="5">
        <v>330.2</v>
      </c>
      <c r="F109" s="5">
        <v>200</v>
      </c>
      <c r="G109" s="6">
        <v>66040</v>
      </c>
      <c r="H109" s="6">
        <f t="shared" si="2"/>
        <v>33020</v>
      </c>
      <c r="I109" s="6">
        <v>33020</v>
      </c>
      <c r="J109" s="5"/>
    </row>
    <row r="110" ht="15" customHeight="1" spans="1:10">
      <c r="A110" s="4">
        <v>104</v>
      </c>
      <c r="B110" s="5" t="s">
        <v>127</v>
      </c>
      <c r="C110" s="5" t="s">
        <v>29</v>
      </c>
      <c r="D110" s="5" t="s">
        <v>130</v>
      </c>
      <c r="E110" s="5">
        <v>410.88</v>
      </c>
      <c r="F110" s="5">
        <v>100</v>
      </c>
      <c r="G110" s="6">
        <v>41088</v>
      </c>
      <c r="H110" s="6">
        <f t="shared" si="2"/>
        <v>20544</v>
      </c>
      <c r="I110" s="6">
        <v>20544</v>
      </c>
      <c r="J110" s="5"/>
    </row>
    <row r="111" ht="15" customHeight="1" spans="1:10">
      <c r="A111" s="4">
        <v>105</v>
      </c>
      <c r="B111" s="5" t="s">
        <v>127</v>
      </c>
      <c r="C111" s="5" t="s">
        <v>29</v>
      </c>
      <c r="D111" s="5" t="s">
        <v>131</v>
      </c>
      <c r="E111" s="5">
        <v>94.11</v>
      </c>
      <c r="F111" s="5">
        <v>100</v>
      </c>
      <c r="G111" s="6">
        <v>9411</v>
      </c>
      <c r="H111" s="6">
        <f t="shared" si="2"/>
        <v>4705.5</v>
      </c>
      <c r="I111" s="6">
        <v>4705.5</v>
      </c>
      <c r="J111" s="5"/>
    </row>
    <row r="112" ht="15" customHeight="1" spans="1:10">
      <c r="A112" s="4">
        <v>106</v>
      </c>
      <c r="B112" s="5" t="s">
        <v>127</v>
      </c>
      <c r="C112" s="5" t="s">
        <v>29</v>
      </c>
      <c r="D112" s="5" t="s">
        <v>132</v>
      </c>
      <c r="E112" s="5">
        <v>210.54</v>
      </c>
      <c r="F112" s="5">
        <v>100</v>
      </c>
      <c r="G112" s="6">
        <v>21054</v>
      </c>
      <c r="H112" s="6">
        <f t="shared" si="2"/>
        <v>10527</v>
      </c>
      <c r="I112" s="6">
        <v>10527</v>
      </c>
      <c r="J112" s="5"/>
    </row>
    <row r="113" ht="15" customHeight="1" spans="1:10">
      <c r="A113" s="4">
        <v>107</v>
      </c>
      <c r="B113" s="5" t="s">
        <v>127</v>
      </c>
      <c r="C113" s="5" t="s">
        <v>13</v>
      </c>
      <c r="D113" s="5" t="s">
        <v>133</v>
      </c>
      <c r="E113" s="5">
        <v>510</v>
      </c>
      <c r="F113" s="5">
        <v>100</v>
      </c>
      <c r="G113" s="6">
        <v>51000</v>
      </c>
      <c r="H113" s="6">
        <f t="shared" si="2"/>
        <v>25500</v>
      </c>
      <c r="I113" s="6">
        <v>25500</v>
      </c>
      <c r="J113" s="5"/>
    </row>
    <row r="114" ht="15" customHeight="1" spans="1:10">
      <c r="A114" s="4">
        <v>108</v>
      </c>
      <c r="B114" s="5" t="s">
        <v>127</v>
      </c>
      <c r="C114" s="5" t="s">
        <v>13</v>
      </c>
      <c r="D114" s="5" t="s">
        <v>134</v>
      </c>
      <c r="E114" s="5">
        <v>300</v>
      </c>
      <c r="F114" s="5">
        <v>100</v>
      </c>
      <c r="G114" s="6">
        <v>30000</v>
      </c>
      <c r="H114" s="6">
        <f t="shared" si="2"/>
        <v>15000</v>
      </c>
      <c r="I114" s="6">
        <v>15000</v>
      </c>
      <c r="J114" s="5"/>
    </row>
    <row r="115" ht="15" customHeight="1" spans="1:10">
      <c r="A115" s="7">
        <v>109</v>
      </c>
      <c r="B115" s="5" t="s">
        <v>127</v>
      </c>
      <c r="C115" s="5" t="s">
        <v>15</v>
      </c>
      <c r="D115" s="8" t="s">
        <v>135</v>
      </c>
      <c r="E115" s="5">
        <v>95.1</v>
      </c>
      <c r="F115" s="5">
        <v>200</v>
      </c>
      <c r="G115" s="6">
        <f>F115*E115</f>
        <v>19020</v>
      </c>
      <c r="H115" s="9">
        <f>(G115+G116)/2</f>
        <v>13803</v>
      </c>
      <c r="I115" s="9">
        <f>H115</f>
        <v>13803</v>
      </c>
      <c r="J115" s="16" t="s">
        <v>84</v>
      </c>
    </row>
    <row r="116" ht="15" customHeight="1" spans="1:10">
      <c r="A116" s="11"/>
      <c r="B116" s="5" t="s">
        <v>127</v>
      </c>
      <c r="C116" s="5" t="s">
        <v>29</v>
      </c>
      <c r="D116" s="12"/>
      <c r="E116" s="5">
        <v>85.86</v>
      </c>
      <c r="F116" s="5">
        <v>100</v>
      </c>
      <c r="G116" s="6">
        <f>F116*E116</f>
        <v>8586</v>
      </c>
      <c r="H116" s="13"/>
      <c r="I116" s="13"/>
      <c r="J116" s="17"/>
    </row>
    <row r="117" ht="15" customHeight="1" spans="1:10">
      <c r="A117" s="4">
        <v>110</v>
      </c>
      <c r="B117" s="5" t="s">
        <v>136</v>
      </c>
      <c r="C117" s="5" t="s">
        <v>13</v>
      </c>
      <c r="D117" s="5" t="s">
        <v>137</v>
      </c>
      <c r="E117" s="5">
        <v>520</v>
      </c>
      <c r="F117" s="5">
        <v>100</v>
      </c>
      <c r="G117" s="6">
        <v>52000</v>
      </c>
      <c r="H117" s="6">
        <f t="shared" si="2"/>
        <v>26000</v>
      </c>
      <c r="I117" s="6">
        <v>26000</v>
      </c>
      <c r="J117" s="5"/>
    </row>
    <row r="118" ht="15" customHeight="1" spans="1:10">
      <c r="A118" s="4">
        <v>111</v>
      </c>
      <c r="B118" s="5" t="s">
        <v>136</v>
      </c>
      <c r="C118" s="5" t="s">
        <v>15</v>
      </c>
      <c r="D118" s="5" t="s">
        <v>138</v>
      </c>
      <c r="E118" s="5">
        <v>148.2</v>
      </c>
      <c r="F118" s="5">
        <v>200</v>
      </c>
      <c r="G118" s="6">
        <v>29640</v>
      </c>
      <c r="H118" s="6">
        <f t="shared" si="2"/>
        <v>14820</v>
      </c>
      <c r="I118" s="6">
        <v>14820</v>
      </c>
      <c r="J118" s="5"/>
    </row>
    <row r="119" ht="15" customHeight="1" spans="1:10">
      <c r="A119" s="4">
        <v>112</v>
      </c>
      <c r="B119" s="5" t="s">
        <v>136</v>
      </c>
      <c r="C119" s="5" t="s">
        <v>15</v>
      </c>
      <c r="D119" s="5" t="s">
        <v>139</v>
      </c>
      <c r="E119" s="5">
        <v>131.7</v>
      </c>
      <c r="F119" s="5">
        <v>200</v>
      </c>
      <c r="G119" s="6">
        <v>26340</v>
      </c>
      <c r="H119" s="6">
        <f t="shared" si="2"/>
        <v>13170</v>
      </c>
      <c r="I119" s="6">
        <v>13170</v>
      </c>
      <c r="J119" s="5"/>
    </row>
    <row r="120" ht="15" customHeight="1" spans="1:10">
      <c r="A120" s="4">
        <v>113</v>
      </c>
      <c r="B120" s="5" t="s">
        <v>136</v>
      </c>
      <c r="C120" s="5" t="s">
        <v>15</v>
      </c>
      <c r="D120" s="5" t="s">
        <v>140</v>
      </c>
      <c r="E120" s="5">
        <v>190</v>
      </c>
      <c r="F120" s="5">
        <v>200</v>
      </c>
      <c r="G120" s="6">
        <v>38000</v>
      </c>
      <c r="H120" s="6">
        <f t="shared" si="2"/>
        <v>19000</v>
      </c>
      <c r="I120" s="6">
        <v>19000</v>
      </c>
      <c r="J120" s="5"/>
    </row>
    <row r="121" ht="15" customHeight="1" spans="1:10">
      <c r="A121" s="4">
        <v>114</v>
      </c>
      <c r="B121" s="5" t="s">
        <v>136</v>
      </c>
      <c r="C121" s="5" t="s">
        <v>15</v>
      </c>
      <c r="D121" s="5" t="s">
        <v>141</v>
      </c>
      <c r="E121" s="5">
        <v>400</v>
      </c>
      <c r="F121" s="5">
        <v>200</v>
      </c>
      <c r="G121" s="6">
        <v>80000</v>
      </c>
      <c r="H121" s="6">
        <f t="shared" si="2"/>
        <v>40000</v>
      </c>
      <c r="I121" s="6">
        <v>40000</v>
      </c>
      <c r="J121" s="5"/>
    </row>
    <row r="122" ht="15" customHeight="1" spans="1:10">
      <c r="A122" s="4">
        <v>115</v>
      </c>
      <c r="B122" s="5" t="s">
        <v>136</v>
      </c>
      <c r="C122" s="5" t="s">
        <v>15</v>
      </c>
      <c r="D122" s="5" t="s">
        <v>142</v>
      </c>
      <c r="E122" s="5">
        <v>271.2</v>
      </c>
      <c r="F122" s="5">
        <v>200</v>
      </c>
      <c r="G122" s="6">
        <f>F122*E122</f>
        <v>54240</v>
      </c>
      <c r="H122" s="6">
        <f t="shared" si="2"/>
        <v>27120</v>
      </c>
      <c r="I122" s="6">
        <f>H122</f>
        <v>27120</v>
      </c>
      <c r="J122" s="15" t="s">
        <v>84</v>
      </c>
    </row>
    <row r="123" ht="15" customHeight="1" spans="1:10">
      <c r="A123" s="4">
        <v>116</v>
      </c>
      <c r="B123" s="5" t="s">
        <v>143</v>
      </c>
      <c r="C123" s="5" t="s">
        <v>15</v>
      </c>
      <c r="D123" s="5" t="s">
        <v>144</v>
      </c>
      <c r="E123" s="5">
        <v>191.8</v>
      </c>
      <c r="F123" s="5">
        <v>200</v>
      </c>
      <c r="G123" s="6">
        <v>38360</v>
      </c>
      <c r="H123" s="6">
        <f t="shared" si="2"/>
        <v>19180</v>
      </c>
      <c r="I123" s="6">
        <v>19180</v>
      </c>
      <c r="J123" s="5"/>
    </row>
    <row r="124" ht="15" customHeight="1" spans="1:10">
      <c r="A124" s="4">
        <v>117</v>
      </c>
      <c r="B124" s="5" t="s">
        <v>143</v>
      </c>
      <c r="C124" s="5" t="s">
        <v>15</v>
      </c>
      <c r="D124" s="5" t="s">
        <v>145</v>
      </c>
      <c r="E124" s="5">
        <v>25.8</v>
      </c>
      <c r="F124" s="5">
        <v>200</v>
      </c>
      <c r="G124" s="6">
        <v>5160</v>
      </c>
      <c r="H124" s="6">
        <f t="shared" si="2"/>
        <v>2580</v>
      </c>
      <c r="I124" s="6">
        <v>2580</v>
      </c>
      <c r="J124" s="5"/>
    </row>
    <row r="125" ht="15" customHeight="1" spans="1:10">
      <c r="A125" s="4">
        <v>118</v>
      </c>
      <c r="B125" s="5" t="s">
        <v>146</v>
      </c>
      <c r="C125" s="5" t="s">
        <v>29</v>
      </c>
      <c r="D125" s="5" t="s">
        <v>147</v>
      </c>
      <c r="E125" s="5">
        <v>329.89</v>
      </c>
      <c r="F125" s="5">
        <v>100</v>
      </c>
      <c r="G125" s="6">
        <v>32989</v>
      </c>
      <c r="H125" s="6">
        <f t="shared" si="2"/>
        <v>16494.5</v>
      </c>
      <c r="I125" s="6">
        <v>16494.5</v>
      </c>
      <c r="J125" s="5"/>
    </row>
    <row r="126" ht="15" customHeight="1" spans="1:10">
      <c r="A126" s="4">
        <v>119</v>
      </c>
      <c r="B126" s="5" t="s">
        <v>148</v>
      </c>
      <c r="C126" s="5" t="s">
        <v>15</v>
      </c>
      <c r="D126" s="5" t="s">
        <v>149</v>
      </c>
      <c r="E126" s="5">
        <v>44.8</v>
      </c>
      <c r="F126" s="5">
        <v>200</v>
      </c>
      <c r="G126" s="6">
        <v>8960</v>
      </c>
      <c r="H126" s="6">
        <f t="shared" si="2"/>
        <v>4480</v>
      </c>
      <c r="I126" s="6">
        <v>4480</v>
      </c>
      <c r="J126" s="5"/>
    </row>
    <row r="127" ht="15" customHeight="1" spans="1:10">
      <c r="A127" s="4">
        <v>120</v>
      </c>
      <c r="B127" s="5" t="s">
        <v>148</v>
      </c>
      <c r="C127" s="5" t="s">
        <v>15</v>
      </c>
      <c r="D127" s="5" t="s">
        <v>150</v>
      </c>
      <c r="E127" s="5">
        <v>82.3</v>
      </c>
      <c r="F127" s="5">
        <v>200</v>
      </c>
      <c r="G127" s="6">
        <v>16460</v>
      </c>
      <c r="H127" s="6">
        <f t="shared" si="2"/>
        <v>8230</v>
      </c>
      <c r="I127" s="6">
        <v>8230</v>
      </c>
      <c r="J127" s="5"/>
    </row>
    <row r="128" ht="15" customHeight="1" spans="1:10">
      <c r="A128" s="4">
        <v>121</v>
      </c>
      <c r="B128" s="5" t="s">
        <v>148</v>
      </c>
      <c r="C128" s="5" t="s">
        <v>15</v>
      </c>
      <c r="D128" s="5" t="s">
        <v>151</v>
      </c>
      <c r="E128" s="5">
        <v>95.1</v>
      </c>
      <c r="F128" s="5">
        <v>200</v>
      </c>
      <c r="G128" s="6">
        <v>19020</v>
      </c>
      <c r="H128" s="6">
        <f t="shared" si="2"/>
        <v>9510</v>
      </c>
      <c r="I128" s="6">
        <v>9510</v>
      </c>
      <c r="J128" s="5"/>
    </row>
    <row r="129" ht="15" customHeight="1" spans="1:10">
      <c r="A129" s="4">
        <v>122</v>
      </c>
      <c r="B129" s="5" t="s">
        <v>148</v>
      </c>
      <c r="C129" s="5" t="s">
        <v>15</v>
      </c>
      <c r="D129" s="5" t="s">
        <v>152</v>
      </c>
      <c r="E129" s="5">
        <v>510.1</v>
      </c>
      <c r="F129" s="5">
        <v>200</v>
      </c>
      <c r="G129" s="6">
        <v>102020</v>
      </c>
      <c r="H129" s="6">
        <f t="shared" si="2"/>
        <v>51010</v>
      </c>
      <c r="I129" s="6">
        <v>51010</v>
      </c>
      <c r="J129" s="5"/>
    </row>
    <row r="130" ht="15" customHeight="1" spans="1:10">
      <c r="A130" s="4">
        <v>123</v>
      </c>
      <c r="B130" s="5" t="s">
        <v>148</v>
      </c>
      <c r="C130" s="5" t="s">
        <v>15</v>
      </c>
      <c r="D130" s="5" t="s">
        <v>153</v>
      </c>
      <c r="E130" s="5">
        <v>121.1</v>
      </c>
      <c r="F130" s="5">
        <v>200</v>
      </c>
      <c r="G130" s="6">
        <v>24220</v>
      </c>
      <c r="H130" s="6">
        <f t="shared" si="2"/>
        <v>12110</v>
      </c>
      <c r="I130" s="6">
        <v>12110</v>
      </c>
      <c r="J130" s="5"/>
    </row>
    <row r="131" ht="15" customHeight="1" spans="1:10">
      <c r="A131" s="4">
        <v>124</v>
      </c>
      <c r="B131" s="5" t="s">
        <v>148</v>
      </c>
      <c r="C131" s="5" t="s">
        <v>15</v>
      </c>
      <c r="D131" s="5" t="s">
        <v>154</v>
      </c>
      <c r="E131" s="5">
        <v>37.7</v>
      </c>
      <c r="F131" s="5">
        <v>200</v>
      </c>
      <c r="G131" s="6">
        <v>7540</v>
      </c>
      <c r="H131" s="6">
        <f t="shared" si="2"/>
        <v>3770</v>
      </c>
      <c r="I131" s="6">
        <v>3770</v>
      </c>
      <c r="J131" s="5"/>
    </row>
    <row r="132" ht="15" customHeight="1" spans="1:10">
      <c r="A132" s="4">
        <v>125</v>
      </c>
      <c r="B132" s="5" t="s">
        <v>148</v>
      </c>
      <c r="C132" s="5" t="s">
        <v>15</v>
      </c>
      <c r="D132" s="5" t="s">
        <v>155</v>
      </c>
      <c r="E132" s="5">
        <v>39.4</v>
      </c>
      <c r="F132" s="5">
        <v>200</v>
      </c>
      <c r="G132" s="6">
        <v>7880</v>
      </c>
      <c r="H132" s="6">
        <f t="shared" ref="H132:H140" si="3">G132/2</f>
        <v>3940</v>
      </c>
      <c r="I132" s="6">
        <v>3940</v>
      </c>
      <c r="J132" s="5"/>
    </row>
    <row r="133" ht="15" customHeight="1" spans="1:10">
      <c r="A133" s="4">
        <v>126</v>
      </c>
      <c r="B133" s="5" t="s">
        <v>148</v>
      </c>
      <c r="C133" s="5" t="s">
        <v>15</v>
      </c>
      <c r="D133" s="5" t="s">
        <v>156</v>
      </c>
      <c r="E133" s="5">
        <v>177.4</v>
      </c>
      <c r="F133" s="5">
        <v>200</v>
      </c>
      <c r="G133" s="6">
        <v>35480</v>
      </c>
      <c r="H133" s="6">
        <f t="shared" si="3"/>
        <v>17740</v>
      </c>
      <c r="I133" s="6">
        <v>17740</v>
      </c>
      <c r="J133" s="5"/>
    </row>
    <row r="134" ht="15" customHeight="1" spans="1:10">
      <c r="A134" s="4">
        <v>127</v>
      </c>
      <c r="B134" s="5" t="s">
        <v>148</v>
      </c>
      <c r="C134" s="5" t="s">
        <v>15</v>
      </c>
      <c r="D134" s="5" t="s">
        <v>157</v>
      </c>
      <c r="E134" s="5">
        <v>50.4</v>
      </c>
      <c r="F134" s="5">
        <v>200</v>
      </c>
      <c r="G134" s="6">
        <v>10080</v>
      </c>
      <c r="H134" s="6">
        <f t="shared" si="3"/>
        <v>5040</v>
      </c>
      <c r="I134" s="6">
        <v>5040</v>
      </c>
      <c r="J134" s="5"/>
    </row>
    <row r="135" ht="15" customHeight="1" spans="1:10">
      <c r="A135" s="4">
        <v>128</v>
      </c>
      <c r="B135" s="5" t="s">
        <v>148</v>
      </c>
      <c r="C135" s="5" t="s">
        <v>15</v>
      </c>
      <c r="D135" s="5" t="s">
        <v>158</v>
      </c>
      <c r="E135" s="5">
        <v>237.1</v>
      </c>
      <c r="F135" s="5">
        <v>200</v>
      </c>
      <c r="G135" s="6">
        <v>47420</v>
      </c>
      <c r="H135" s="6">
        <f t="shared" si="3"/>
        <v>23710</v>
      </c>
      <c r="I135" s="6">
        <v>23710</v>
      </c>
      <c r="J135" s="5"/>
    </row>
    <row r="136" ht="15" customHeight="1" spans="1:10">
      <c r="A136" s="4">
        <v>129</v>
      </c>
      <c r="B136" s="5" t="s">
        <v>148</v>
      </c>
      <c r="C136" s="5" t="s">
        <v>15</v>
      </c>
      <c r="D136" s="5" t="s">
        <v>159</v>
      </c>
      <c r="E136" s="5">
        <v>60.8</v>
      </c>
      <c r="F136" s="5">
        <v>200</v>
      </c>
      <c r="G136" s="6">
        <v>12160</v>
      </c>
      <c r="H136" s="6">
        <f t="shared" si="3"/>
        <v>6080</v>
      </c>
      <c r="I136" s="6">
        <v>6080</v>
      </c>
      <c r="J136" s="5"/>
    </row>
    <row r="137" ht="15" customHeight="1" spans="1:10">
      <c r="A137" s="4">
        <v>130</v>
      </c>
      <c r="B137" s="5" t="s">
        <v>148</v>
      </c>
      <c r="C137" s="5" t="s">
        <v>15</v>
      </c>
      <c r="D137" s="5" t="s">
        <v>160</v>
      </c>
      <c r="E137" s="5">
        <v>377.4</v>
      </c>
      <c r="F137" s="5">
        <v>200</v>
      </c>
      <c r="G137" s="6">
        <v>75480</v>
      </c>
      <c r="H137" s="6">
        <f t="shared" si="3"/>
        <v>37740</v>
      </c>
      <c r="I137" s="6">
        <v>37740</v>
      </c>
      <c r="J137" s="5"/>
    </row>
    <row r="138" ht="15" customHeight="1" spans="1:10">
      <c r="A138" s="4">
        <v>131</v>
      </c>
      <c r="B138" s="5" t="s">
        <v>148</v>
      </c>
      <c r="C138" s="5" t="s">
        <v>15</v>
      </c>
      <c r="D138" s="5" t="s">
        <v>161</v>
      </c>
      <c r="E138" s="5">
        <v>112.6</v>
      </c>
      <c r="F138" s="5">
        <v>200</v>
      </c>
      <c r="G138" s="6">
        <v>22520</v>
      </c>
      <c r="H138" s="6">
        <f t="shared" si="3"/>
        <v>11260</v>
      </c>
      <c r="I138" s="6">
        <v>11260</v>
      </c>
      <c r="J138" s="5"/>
    </row>
    <row r="139" ht="15" customHeight="1" spans="1:10">
      <c r="A139" s="4">
        <v>132</v>
      </c>
      <c r="B139" s="5" t="s">
        <v>148</v>
      </c>
      <c r="C139" s="5" t="s">
        <v>13</v>
      </c>
      <c r="D139" s="5" t="s">
        <v>162</v>
      </c>
      <c r="E139" s="5">
        <v>350</v>
      </c>
      <c r="F139" s="5">
        <v>100</v>
      </c>
      <c r="G139" s="6">
        <v>35000</v>
      </c>
      <c r="H139" s="6">
        <f t="shared" si="3"/>
        <v>17500</v>
      </c>
      <c r="I139" s="6">
        <v>17500</v>
      </c>
      <c r="J139" s="5"/>
    </row>
    <row r="140" ht="15" customHeight="1" spans="1:10">
      <c r="A140" s="4">
        <v>133</v>
      </c>
      <c r="B140" s="5" t="s">
        <v>148</v>
      </c>
      <c r="C140" s="5" t="s">
        <v>15</v>
      </c>
      <c r="D140" s="5" t="s">
        <v>163</v>
      </c>
      <c r="E140" s="5">
        <v>116.6</v>
      </c>
      <c r="F140" s="5">
        <v>200</v>
      </c>
      <c r="G140" s="6">
        <v>23320</v>
      </c>
      <c r="H140" s="6">
        <f t="shared" si="3"/>
        <v>11660</v>
      </c>
      <c r="I140" s="6">
        <v>11660</v>
      </c>
      <c r="J140" s="5"/>
    </row>
    <row r="141" ht="15" customHeight="1" spans="1:10">
      <c r="A141" s="4">
        <v>134</v>
      </c>
      <c r="B141" s="5" t="s">
        <v>12</v>
      </c>
      <c r="C141" s="5" t="s">
        <v>15</v>
      </c>
      <c r="D141" s="5" t="s">
        <v>164</v>
      </c>
      <c r="E141" s="5">
        <v>136.2</v>
      </c>
      <c r="F141" s="5">
        <v>200</v>
      </c>
      <c r="G141" s="6">
        <v>0</v>
      </c>
      <c r="H141" s="6" t="s">
        <v>84</v>
      </c>
      <c r="I141" s="6" t="s">
        <v>84</v>
      </c>
      <c r="J141" s="5" t="s">
        <v>165</v>
      </c>
    </row>
    <row r="142" ht="15" customHeight="1" spans="1:10">
      <c r="A142" s="4">
        <v>135</v>
      </c>
      <c r="B142" s="5" t="s">
        <v>22</v>
      </c>
      <c r="C142" s="5" t="s">
        <v>13</v>
      </c>
      <c r="D142" s="5" t="s">
        <v>166</v>
      </c>
      <c r="E142" s="5">
        <v>250</v>
      </c>
      <c r="F142" s="5">
        <v>100</v>
      </c>
      <c r="G142" s="6">
        <v>0</v>
      </c>
      <c r="H142" s="6" t="s">
        <v>84</v>
      </c>
      <c r="I142" s="6" t="s">
        <v>84</v>
      </c>
      <c r="J142" s="5" t="s">
        <v>167</v>
      </c>
    </row>
    <row r="143" ht="15" customHeight="1" spans="1:10">
      <c r="A143" s="4">
        <v>136</v>
      </c>
      <c r="B143" s="5" t="s">
        <v>22</v>
      </c>
      <c r="C143" s="5" t="s">
        <v>15</v>
      </c>
      <c r="D143" s="5" t="s">
        <v>168</v>
      </c>
      <c r="E143" s="5">
        <v>65.2</v>
      </c>
      <c r="F143" s="5">
        <v>200</v>
      </c>
      <c r="G143" s="6">
        <v>0</v>
      </c>
      <c r="H143" s="6" t="s">
        <v>84</v>
      </c>
      <c r="I143" s="6" t="s">
        <v>84</v>
      </c>
      <c r="J143" s="5" t="s">
        <v>165</v>
      </c>
    </row>
    <row r="144" ht="15" customHeight="1" spans="1:10">
      <c r="A144" s="4">
        <v>137</v>
      </c>
      <c r="B144" s="5" t="s">
        <v>22</v>
      </c>
      <c r="C144" s="5" t="s">
        <v>15</v>
      </c>
      <c r="D144" s="5" t="s">
        <v>169</v>
      </c>
      <c r="E144" s="5">
        <v>56.4</v>
      </c>
      <c r="F144" s="5">
        <v>200</v>
      </c>
      <c r="G144" s="6">
        <v>0</v>
      </c>
      <c r="H144" s="6" t="s">
        <v>84</v>
      </c>
      <c r="I144" s="6" t="s">
        <v>84</v>
      </c>
      <c r="J144" s="5" t="s">
        <v>167</v>
      </c>
    </row>
    <row r="145" ht="15" customHeight="1" spans="1:10">
      <c r="A145" s="4">
        <v>138</v>
      </c>
      <c r="B145" s="5" t="s">
        <v>22</v>
      </c>
      <c r="C145" s="5" t="s">
        <v>15</v>
      </c>
      <c r="D145" s="5" t="s">
        <v>170</v>
      </c>
      <c r="E145" s="5">
        <v>29.6</v>
      </c>
      <c r="F145" s="5">
        <v>200</v>
      </c>
      <c r="G145" s="6">
        <v>0</v>
      </c>
      <c r="H145" s="6" t="s">
        <v>84</v>
      </c>
      <c r="I145" s="6" t="s">
        <v>84</v>
      </c>
      <c r="J145" s="5" t="s">
        <v>167</v>
      </c>
    </row>
    <row r="146" ht="15" customHeight="1" spans="1:10">
      <c r="A146" s="4">
        <v>139</v>
      </c>
      <c r="B146" s="5" t="s">
        <v>22</v>
      </c>
      <c r="C146" s="5" t="s">
        <v>15</v>
      </c>
      <c r="D146" s="5" t="s">
        <v>171</v>
      </c>
      <c r="E146" s="5">
        <v>85.8</v>
      </c>
      <c r="F146" s="5">
        <v>200</v>
      </c>
      <c r="G146" s="6">
        <v>0</v>
      </c>
      <c r="H146" s="6" t="s">
        <v>84</v>
      </c>
      <c r="I146" s="6" t="s">
        <v>84</v>
      </c>
      <c r="J146" s="5" t="s">
        <v>165</v>
      </c>
    </row>
    <row r="147" ht="15" customHeight="1" spans="1:10">
      <c r="A147" s="4">
        <v>140</v>
      </c>
      <c r="B147" s="5" t="s">
        <v>56</v>
      </c>
      <c r="C147" s="5" t="s">
        <v>15</v>
      </c>
      <c r="D147" s="5" t="s">
        <v>172</v>
      </c>
      <c r="E147" s="5">
        <v>32.9</v>
      </c>
      <c r="F147" s="5">
        <v>200</v>
      </c>
      <c r="G147" s="6">
        <v>0</v>
      </c>
      <c r="H147" s="6" t="s">
        <v>84</v>
      </c>
      <c r="I147" s="6" t="s">
        <v>84</v>
      </c>
      <c r="J147" s="5" t="s">
        <v>167</v>
      </c>
    </row>
    <row r="148" ht="15" customHeight="1" spans="1:10">
      <c r="A148" s="4">
        <v>141</v>
      </c>
      <c r="B148" s="5" t="s">
        <v>36</v>
      </c>
      <c r="C148" s="5" t="s">
        <v>15</v>
      </c>
      <c r="D148" s="5" t="s">
        <v>173</v>
      </c>
      <c r="E148" s="6">
        <v>129.9</v>
      </c>
      <c r="F148" s="5">
        <v>200</v>
      </c>
      <c r="G148" s="6">
        <v>0</v>
      </c>
      <c r="H148" s="6" t="s">
        <v>84</v>
      </c>
      <c r="I148" s="6" t="s">
        <v>84</v>
      </c>
      <c r="J148" s="5" t="s">
        <v>165</v>
      </c>
    </row>
    <row r="149" ht="15" customHeight="1" spans="1:10">
      <c r="A149" s="4">
        <v>142</v>
      </c>
      <c r="B149" s="5" t="s">
        <v>36</v>
      </c>
      <c r="C149" s="5" t="s">
        <v>15</v>
      </c>
      <c r="D149" s="5" t="s">
        <v>174</v>
      </c>
      <c r="E149" s="5">
        <v>59.7</v>
      </c>
      <c r="F149" s="5">
        <v>200</v>
      </c>
      <c r="G149" s="6">
        <v>0</v>
      </c>
      <c r="H149" s="6" t="s">
        <v>84</v>
      </c>
      <c r="I149" s="6" t="s">
        <v>84</v>
      </c>
      <c r="J149" s="5" t="s">
        <v>165</v>
      </c>
    </row>
    <row r="150" ht="15" customHeight="1" spans="1:10">
      <c r="A150" s="4">
        <v>143</v>
      </c>
      <c r="B150" s="5" t="s">
        <v>36</v>
      </c>
      <c r="C150" s="5" t="s">
        <v>15</v>
      </c>
      <c r="D150" s="5" t="s">
        <v>175</v>
      </c>
      <c r="E150" s="5">
        <v>107.9</v>
      </c>
      <c r="F150" s="5">
        <v>200</v>
      </c>
      <c r="G150" s="6">
        <v>0</v>
      </c>
      <c r="H150" s="6" t="s">
        <v>84</v>
      </c>
      <c r="I150" s="6" t="s">
        <v>84</v>
      </c>
      <c r="J150" s="5" t="s">
        <v>165</v>
      </c>
    </row>
    <row r="151" ht="15" customHeight="1" spans="1:10">
      <c r="A151" s="4">
        <v>144</v>
      </c>
      <c r="B151" s="5" t="s">
        <v>36</v>
      </c>
      <c r="C151" s="5" t="s">
        <v>15</v>
      </c>
      <c r="D151" s="5" t="s">
        <v>176</v>
      </c>
      <c r="E151" s="5">
        <v>63.8</v>
      </c>
      <c r="F151" s="5">
        <v>200</v>
      </c>
      <c r="G151" s="6">
        <v>0</v>
      </c>
      <c r="H151" s="6" t="s">
        <v>84</v>
      </c>
      <c r="I151" s="6" t="s">
        <v>84</v>
      </c>
      <c r="J151" s="5" t="s">
        <v>165</v>
      </c>
    </row>
    <row r="152" ht="15" customHeight="1" spans="1:10">
      <c r="A152" s="4">
        <v>145</v>
      </c>
      <c r="B152" s="5" t="s">
        <v>36</v>
      </c>
      <c r="C152" s="5" t="s">
        <v>15</v>
      </c>
      <c r="D152" s="5" t="s">
        <v>177</v>
      </c>
      <c r="E152" s="6">
        <v>80</v>
      </c>
      <c r="F152" s="5">
        <v>200</v>
      </c>
      <c r="G152" s="6">
        <v>0</v>
      </c>
      <c r="H152" s="6" t="s">
        <v>84</v>
      </c>
      <c r="I152" s="6" t="s">
        <v>84</v>
      </c>
      <c r="J152" s="5" t="s">
        <v>165</v>
      </c>
    </row>
    <row r="153" ht="15" customHeight="1" spans="1:10">
      <c r="A153" s="4">
        <v>146</v>
      </c>
      <c r="B153" s="5" t="s">
        <v>36</v>
      </c>
      <c r="C153" s="5" t="s">
        <v>15</v>
      </c>
      <c r="D153" s="5" t="s">
        <v>178</v>
      </c>
      <c r="E153" s="5">
        <v>63</v>
      </c>
      <c r="F153" s="5">
        <v>200</v>
      </c>
      <c r="G153" s="6">
        <v>0</v>
      </c>
      <c r="H153" s="6" t="s">
        <v>84</v>
      </c>
      <c r="I153" s="6" t="s">
        <v>84</v>
      </c>
      <c r="J153" s="5" t="s">
        <v>179</v>
      </c>
    </row>
    <row r="154" ht="15" customHeight="1" spans="1:10">
      <c r="A154" s="4">
        <v>147</v>
      </c>
      <c r="B154" s="5" t="s">
        <v>82</v>
      </c>
      <c r="C154" s="5" t="s">
        <v>15</v>
      </c>
      <c r="D154" s="5" t="s">
        <v>180</v>
      </c>
      <c r="E154" s="5">
        <v>78.6</v>
      </c>
      <c r="F154" s="5">
        <v>200</v>
      </c>
      <c r="G154" s="6">
        <v>0</v>
      </c>
      <c r="H154" s="6" t="s">
        <v>84</v>
      </c>
      <c r="I154" s="6" t="s">
        <v>84</v>
      </c>
      <c r="J154" s="5" t="s">
        <v>167</v>
      </c>
    </row>
    <row r="155" ht="15" customHeight="1" spans="1:10">
      <c r="A155" s="4">
        <v>148</v>
      </c>
      <c r="B155" s="5" t="s">
        <v>127</v>
      </c>
      <c r="C155" s="5" t="s">
        <v>15</v>
      </c>
      <c r="D155" s="5" t="s">
        <v>181</v>
      </c>
      <c r="E155" s="6">
        <v>51.3</v>
      </c>
      <c r="F155" s="5">
        <v>200</v>
      </c>
      <c r="G155" s="6">
        <v>0</v>
      </c>
      <c r="H155" s="6" t="s">
        <v>84</v>
      </c>
      <c r="I155" s="6" t="s">
        <v>84</v>
      </c>
      <c r="J155" s="5" t="s">
        <v>167</v>
      </c>
    </row>
    <row r="156" ht="15" customHeight="1" spans="1:10">
      <c r="A156" s="4">
        <v>149</v>
      </c>
      <c r="B156" s="5" t="s">
        <v>127</v>
      </c>
      <c r="C156" s="5" t="s">
        <v>15</v>
      </c>
      <c r="D156" s="5" t="s">
        <v>182</v>
      </c>
      <c r="E156" s="5">
        <v>71.1</v>
      </c>
      <c r="F156" s="5">
        <v>200</v>
      </c>
      <c r="G156" s="6">
        <v>0</v>
      </c>
      <c r="H156" s="6" t="s">
        <v>84</v>
      </c>
      <c r="I156" s="6" t="s">
        <v>84</v>
      </c>
      <c r="J156" s="5" t="s">
        <v>165</v>
      </c>
    </row>
    <row r="157" ht="15" customHeight="1" spans="1:10">
      <c r="A157" s="4">
        <v>150</v>
      </c>
      <c r="B157" s="5" t="s">
        <v>136</v>
      </c>
      <c r="C157" s="5" t="s">
        <v>15</v>
      </c>
      <c r="D157" s="5" t="s">
        <v>183</v>
      </c>
      <c r="E157" s="5">
        <v>21.2</v>
      </c>
      <c r="F157" s="5">
        <v>200</v>
      </c>
      <c r="G157" s="6">
        <v>0</v>
      </c>
      <c r="H157" s="6" t="s">
        <v>84</v>
      </c>
      <c r="I157" s="6" t="s">
        <v>84</v>
      </c>
      <c r="J157" s="5" t="s">
        <v>165</v>
      </c>
    </row>
    <row r="158" ht="15" customHeight="1" spans="1:10">
      <c r="A158" s="4">
        <v>151</v>
      </c>
      <c r="B158" s="5" t="s">
        <v>148</v>
      </c>
      <c r="C158" s="5" t="s">
        <v>15</v>
      </c>
      <c r="D158" s="5" t="s">
        <v>184</v>
      </c>
      <c r="E158" s="5">
        <v>274.2</v>
      </c>
      <c r="F158" s="5">
        <v>200</v>
      </c>
      <c r="G158" s="6">
        <v>0</v>
      </c>
      <c r="H158" s="6" t="s">
        <v>84</v>
      </c>
      <c r="I158" s="6" t="s">
        <v>84</v>
      </c>
      <c r="J158" s="5" t="s">
        <v>165</v>
      </c>
    </row>
    <row r="159" ht="15" customHeight="1" spans="1:10">
      <c r="A159" s="4"/>
      <c r="B159" s="5"/>
      <c r="C159" s="5"/>
      <c r="D159" s="5" t="s">
        <v>185</v>
      </c>
      <c r="E159" s="5">
        <f>SUM(E4:E158)</f>
        <v>39834.58</v>
      </c>
      <c r="F159" s="5"/>
      <c r="G159" s="6">
        <f>SUM(G4:G158)</f>
        <v>3939228</v>
      </c>
      <c r="H159" s="6">
        <f>SUM(H4:H158)</f>
        <v>1969614</v>
      </c>
      <c r="I159" s="6">
        <f>SUM(I4:I158)</f>
        <v>1969614</v>
      </c>
      <c r="J159" s="5"/>
    </row>
    <row r="160" spans="1:10">
      <c r="A160" s="18"/>
      <c r="B160" s="19"/>
      <c r="C160" s="19"/>
      <c r="D160" s="19"/>
      <c r="E160" s="20"/>
      <c r="F160" s="19"/>
      <c r="G160" s="21"/>
      <c r="H160" s="21"/>
      <c r="I160" s="21"/>
      <c r="J160" s="19"/>
    </row>
  </sheetData>
  <mergeCells count="16">
    <mergeCell ref="A2:J2"/>
    <mergeCell ref="A64:A65"/>
    <mergeCell ref="A103:A104"/>
    <mergeCell ref="A107:A108"/>
    <mergeCell ref="A115:A116"/>
    <mergeCell ref="D64:D65"/>
    <mergeCell ref="D103:D104"/>
    <mergeCell ref="D107:D108"/>
    <mergeCell ref="D115:D116"/>
    <mergeCell ref="H64:H65"/>
    <mergeCell ref="H103:H104"/>
    <mergeCell ref="H115:H116"/>
    <mergeCell ref="I64:I65"/>
    <mergeCell ref="I103:I104"/>
    <mergeCell ref="I115:I116"/>
    <mergeCell ref="J115:J116"/>
  </mergeCells>
  <pageMargins left="0.554861111111111" right="0.554861111111111" top="0.802777777777778" bottom="0.802777777777778" header="0.5" footer="0.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2021基地公示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楼甜甜</dc:creator>
  <cp:lastModifiedBy>lenovo</cp:lastModifiedBy>
  <dcterms:created xsi:type="dcterms:W3CDTF">2021-04-13T13:21:00Z</dcterms:created>
  <cp:lastPrinted>2022-08-16T05:00:00Z</cp:lastPrinted>
  <dcterms:modified xsi:type="dcterms:W3CDTF">2023-07-12T04:20:31Z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06324CE278734D819938293EB5312233_13</vt:lpwstr>
  </property>
</Properties>
</file>