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万祥镇万隆村（精品村）"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<sst xmlns="http://schemas.openxmlformats.org/spreadsheetml/2006/main" count="98" uniqueCount="77">
  <si>
    <t>2024-2025年度万祥镇万隆村和美乡村建设项目一村一表（精品村）</t>
  </si>
  <si>
    <t>村域面积
（平方公里）</t>
  </si>
  <si>
    <t>队组总数</t>
  </si>
  <si>
    <t>农户数（户）</t>
  </si>
  <si>
    <t>庭院数（户）</t>
  </si>
  <si>
    <t>备注
（涉及市区条线的资金，需注明资金来源哪个部门和什么项目）</t>
  </si>
  <si>
    <t>和美乡村区级奖补上限
（万元）</t>
  </si>
  <si>
    <t>区级预算计划（万元）</t>
  </si>
  <si>
    <t>镇级预算计划（万元）</t>
  </si>
  <si>
    <t>类别</t>
  </si>
  <si>
    <t>具体分类</t>
  </si>
  <si>
    <t>序号</t>
  </si>
  <si>
    <t>项目名称</t>
  </si>
  <si>
    <t>具体建设内容</t>
  </si>
  <si>
    <t>工程
总量</t>
  </si>
  <si>
    <t>计划资金投入（万元）</t>
  </si>
  <si>
    <t>时间节点</t>
  </si>
  <si>
    <t xml:space="preserve">总计                </t>
  </si>
  <si>
    <t>其中</t>
  </si>
  <si>
    <t>计划开工时间</t>
  </si>
  <si>
    <t>计划完工时间</t>
  </si>
  <si>
    <t xml:space="preserve">市区条线          </t>
  </si>
  <si>
    <t xml:space="preserve">镇           </t>
  </si>
  <si>
    <t xml:space="preserve">村集体及村民    </t>
  </si>
  <si>
    <t xml:space="preserve">社会
资本         </t>
  </si>
  <si>
    <t>乡村公共基础设施建设</t>
  </si>
  <si>
    <t xml:space="preserve">路桥设施建设               </t>
  </si>
  <si>
    <t>道路白改黑</t>
  </si>
  <si>
    <t>共1条道路。对万三7组的万三4路全段进行白改黑，长度380米，宽度4米。</t>
  </si>
  <si>
    <t>1520平方</t>
  </si>
  <si>
    <t>2025.08</t>
  </si>
  <si>
    <t>区农业农村委
和美乡村项目</t>
  </si>
  <si>
    <t>桥梁翻新</t>
  </si>
  <si>
    <t>对全域桥梁栏杆进行加固和翻新，涂刷形成良好风貌，共15座桥。</t>
  </si>
  <si>
    <t>15座</t>
  </si>
  <si>
    <t>2025.06</t>
  </si>
  <si>
    <t>公用设施建设</t>
  </si>
  <si>
    <t>垃圾堆点清运</t>
  </si>
  <si>
    <t>对万三9组祥泰路以南村级垃圾堆点进行清理，保持村庄环境整洁。</t>
  </si>
  <si>
    <t>1处</t>
  </si>
  <si>
    <t>2025.03</t>
  </si>
  <si>
    <t>2024年万祥镇万隆村祥泰路环境提升项目</t>
  </si>
  <si>
    <t>土地整理复垦</t>
  </si>
  <si>
    <t>对万四路和万四2路路口腾退工业厂房地块和五四港以西退出宅基地进行土地平整和复垦，工程包括挖土回填、平整场地、建筑基础道路地坪拆除等，共2.25公顷。</t>
  </si>
  <si>
    <t>2.25公顷</t>
  </si>
  <si>
    <t>生态环境和风貌提升</t>
  </si>
  <si>
    <t>水环境整治</t>
  </si>
  <si>
    <t>河道环境提升</t>
  </si>
  <si>
    <t>对新万港祥凯路至万三1路局部段、万四7组的万四2队1号河两侧驳岸和水体环境进行提升，具体工程包括护坡绿化提升、松木桩密排支护结合岸线放坡修整等，河道总长度650米，工程量包括河道两岸共1300米。</t>
  </si>
  <si>
    <t>1300米</t>
  </si>
  <si>
    <t xml:space="preserve">公共空间建设           </t>
  </si>
  <si>
    <t>村庄标识系统</t>
  </si>
  <si>
    <t>在祥凯路和祥泰路交叉口设置1处简洁型村庄入口节点标识。</t>
  </si>
  <si>
    <t>美丽庭院及“小三园”建设</t>
  </si>
  <si>
    <t>“小三园”建设与打造</t>
  </si>
  <si>
    <t>村域内全域实施美丽庭院及“小三园”建设提升，包括清理宅前屋后环境、美化农宅庭院、推进围墙改造、加强自留地管理等内容，对万三7组、万三9组和万三11组农宅小三园进行重点建设打造。</t>
  </si>
  <si>
    <t>300户</t>
  </si>
  <si>
    <t>农宅风貌提升</t>
  </si>
  <si>
    <t>农宅立面出新</t>
  </si>
  <si>
    <t>重点对万三7组、万三9组和万三11组农宅进行风貌提升，建筑立面涂刷出新，共约40幢，涂刷面积12000平方米。</t>
  </si>
  <si>
    <t>12000平方米</t>
  </si>
  <si>
    <t>新产业新业态建设</t>
  </si>
  <si>
    <t>休闲农旅类</t>
  </si>
  <si>
    <t>二十四节气农场</t>
  </si>
  <si>
    <t>在祥泰路以南、祥安路以北农田区域发展研学拓展农场，结合幻云东方二十四节气主题开展农耕体验、植物认知、田块认领、农事展示等活动，并配套小微设施，面积200亩。</t>
  </si>
  <si>
    <t>1处/200亩</t>
  </si>
  <si>
    <t>其他发展类项目</t>
  </si>
  <si>
    <t>文化建设类</t>
  </si>
  <si>
    <t>文化产品服务供给资金</t>
  </si>
  <si>
    <t>增加公共文化产品和服务供给，定期开展农村文化、体育项目配送。持续推动党建共建平台建设，深化积分制治理模式，在资源共享等方面实现多维度共建共联。</t>
  </si>
  <si>
    <t>1个</t>
  </si>
  <si>
    <t>其他服务类</t>
  </si>
  <si>
    <t>发展策划类</t>
  </si>
  <si>
    <t>全域和美乡村建设实施方案规划编制任务。</t>
  </si>
  <si>
    <t>2024.10</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</si>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</sst>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Red]\(0.0\)"/>
    <numFmt numFmtId="178" formatCode="0.00_ "/>
  </numFmts>
  <fonts count="33">
    <font>
      <sz val="11"/>
      <color theme="1"/>
      <name val="宋体"/>
      <charset val="134"/>
      <scheme val="minor"/>
    </font>
    <font>
      <sz val="11"/>
      <color theme="1"/>
      <name val="仿宋_GB2312"/>
      <charset val="134"/>
    </font>
    <font>
      <b/>
      <sz val="11"/>
      <color theme="1"/>
      <name val="宋体"/>
      <charset val="134"/>
      <scheme val="minor"/>
    </font>
    <font>
      <b/>
      <sz val="16"/>
      <color rgb="FF000000"/>
      <name val="宋体"/>
      <charset val="134"/>
      <scheme val="major"/>
    </font>
    <font>
      <b/>
      <sz val="12"/>
      <color indexed="8"/>
      <name val="宋体"/>
      <charset val="134"/>
      <scheme val="minor"/>
    </font>
    <font>
      <sz val="12"/>
      <color indexed="8"/>
      <name val="宋体"/>
      <charset val="134"/>
      <scheme val="minor"/>
    </font>
    <font>
      <b/>
      <sz val="12"/>
      <color rgb="FF000000"/>
      <name val="宋体"/>
      <charset val="134"/>
      <scheme val="minor"/>
    </font>
    <font>
      <b/>
      <sz val="12"/>
      <color theme="1"/>
      <name val="宋体"/>
      <charset val="134"/>
      <scheme val="minor"/>
    </font>
    <font>
      <sz val="12"/>
      <color rgb="FF000000"/>
      <name val="宋体"/>
      <charset val="134"/>
      <scheme val="minor"/>
    </font>
    <font>
      <sz val="12"/>
      <name val="宋体"/>
      <charset val="134"/>
      <scheme val="minor"/>
    </font>
    <font>
      <sz val="12"/>
      <color theme="1"/>
      <name val="宋体"/>
      <charset val="134"/>
      <scheme val="minor"/>
    </font>
    <font>
      <b/>
      <sz val="12"/>
      <color theme="1"/>
      <name val="宋体"/>
      <charset val="134"/>
    </font>
    <font>
      <sz val="9"/>
      <name val="Times New Roman"/>
      <charset val="134"/>
    </font>
    <font>
      <sz val="9"/>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rgb="FF000000"/>
      </top>
      <bottom/>
      <diagonal/>
    </border>
    <border>
      <left/>
      <right style="thin">
        <color auto="1"/>
      </right>
      <top style="thin">
        <color auto="1"/>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3" borderId="22" applyNumberFormat="0" applyAlignment="0" applyProtection="0">
      <alignment vertical="center"/>
    </xf>
    <xf numFmtId="0" fontId="23" fillId="4" borderId="23" applyNumberFormat="0" applyAlignment="0" applyProtection="0">
      <alignment vertical="center"/>
    </xf>
    <xf numFmtId="0" fontId="24" fillId="4" borderId="22" applyNumberFormat="0" applyAlignment="0" applyProtection="0">
      <alignment vertical="center"/>
    </xf>
    <xf numFmtId="0" fontId="25" fillId="5" borderId="24" applyNumberFormat="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72">
    <xf numFmtId="0" fontId="0" fillId="0" borderId="0" xfId="0">
      <alignment vertical="center"/>
    </xf>
    <xf numFmtId="0" fontId="1" fillId="0" borderId="0" xfId="0" applyFont="1" applyProtection="1">
      <alignment vertical="center"/>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2" xfId="49" applyFont="1" applyBorder="1" applyAlignment="1" applyProtection="1">
      <alignment horizontal="center" vertical="center" wrapText="1"/>
      <protection locked="0"/>
    </xf>
    <xf numFmtId="0" fontId="5" fillId="0" borderId="2" xfId="49" applyFont="1" applyBorder="1" applyAlignment="1" applyProtection="1">
      <alignment horizontal="center" vertical="center"/>
      <protection locked="0"/>
    </xf>
    <xf numFmtId="0" fontId="4" fillId="0" borderId="2" xfId="49" applyFont="1" applyBorder="1" applyAlignment="1" applyProtection="1">
      <alignment horizontal="center" vertical="center"/>
      <protection locked="0"/>
    </xf>
    <xf numFmtId="0" fontId="6" fillId="0" borderId="2" xfId="49" applyFont="1" applyBorder="1" applyAlignment="1" applyProtection="1">
      <alignment horizontal="center" vertical="center" wrapText="1"/>
      <protection locked="0"/>
    </xf>
    <xf numFmtId="0" fontId="6" fillId="0" borderId="2" xfId="49" applyFont="1" applyBorder="1" applyAlignment="1" applyProtection="1">
      <alignment horizontal="center" vertical="center"/>
      <protection locked="0"/>
    </xf>
    <xf numFmtId="176" fontId="5" fillId="0" borderId="2" xfId="49"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 xfId="0" applyFont="1" applyBorder="1" applyAlignment="1" applyProtection="1">
      <alignment horizontal="left" vertical="center" wrapText="1"/>
      <protection locked="0"/>
    </xf>
    <xf numFmtId="177" fontId="9" fillId="0" borderId="2" xfId="0" applyNumberFormat="1" applyFont="1" applyBorder="1" applyAlignment="1" applyProtection="1">
      <alignment horizontal="center" vertical="center" wrapText="1"/>
      <protection locked="0"/>
    </xf>
    <xf numFmtId="177" fontId="9"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177" fontId="9" fillId="0" borderId="5" xfId="0" applyNumberFormat="1" applyFont="1" applyBorder="1" applyAlignment="1" applyProtection="1">
      <alignment horizontal="center" vertical="center" wrapText="1"/>
      <protection locked="0"/>
    </xf>
    <xf numFmtId="177" fontId="9" fillId="0" borderId="4"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left" vertical="center" wrapText="1"/>
      <protection locked="0"/>
    </xf>
    <xf numFmtId="177" fontId="9" fillId="0" borderId="8" xfId="0" applyNumberFormat="1" applyFont="1" applyBorder="1" applyAlignment="1" applyProtection="1">
      <alignment horizontal="center" vertical="center" wrapText="1"/>
      <protection locked="0"/>
    </xf>
    <xf numFmtId="177" fontId="9" fillId="0" borderId="9" xfId="0" applyNumberFormat="1" applyFont="1" applyBorder="1" applyAlignment="1" applyProtection="1">
      <alignment horizontal="center" vertical="center"/>
      <protection locked="0"/>
    </xf>
    <xf numFmtId="0" fontId="9"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left" vertical="center" wrapText="1"/>
      <protection locked="0"/>
    </xf>
    <xf numFmtId="177" fontId="9" fillId="0" borderId="6" xfId="0" applyNumberFormat="1" applyFont="1" applyBorder="1" applyAlignment="1" applyProtection="1">
      <alignment horizontal="center" vertical="center" wrapText="1"/>
      <protection locked="0"/>
    </xf>
    <xf numFmtId="177" fontId="9" fillId="0" borderId="6"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left" vertical="center" wrapText="1"/>
      <protection locked="0"/>
    </xf>
    <xf numFmtId="177" fontId="8" fillId="0" borderId="9"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 xfId="0" applyFont="1" applyBorder="1" applyAlignment="1" applyProtection="1">
      <alignment horizontal="left" vertical="center" wrapText="1"/>
      <protection locked="0"/>
    </xf>
    <xf numFmtId="177" fontId="8" fillId="0" borderId="2" xfId="0" applyNumberFormat="1" applyFont="1" applyBorder="1" applyAlignment="1" applyProtection="1">
      <alignment horizontal="center" vertical="center" wrapText="1"/>
      <protection locked="0"/>
    </xf>
    <xf numFmtId="0" fontId="7" fillId="0" borderId="2" xfId="0" applyFont="1" applyBorder="1" applyProtection="1">
      <alignment vertical="center"/>
      <protection locked="0"/>
    </xf>
    <xf numFmtId="0" fontId="6" fillId="0" borderId="14" xfId="0"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wrapText="1"/>
      <protection locked="0"/>
    </xf>
    <xf numFmtId="0" fontId="10" fillId="0" borderId="0" xfId="0" applyFont="1" applyProtection="1">
      <alignment vertical="center"/>
      <protection locked="0"/>
    </xf>
    <xf numFmtId="0" fontId="10" fillId="0" borderId="0" xfId="0" applyFont="1" applyAlignment="1" applyProtection="1">
      <protection locked="0"/>
    </xf>
    <xf numFmtId="0" fontId="10" fillId="0" borderId="0" xfId="0" applyFont="1" applyAlignment="1" applyProtection="1">
      <alignment horizontal="center"/>
      <protection locked="0"/>
    </xf>
    <xf numFmtId="0" fontId="11" fillId="0" borderId="2" xfId="0" applyFont="1" applyBorder="1" applyAlignment="1" applyProtection="1">
      <alignment horizontal="center" vertical="center" wrapText="1"/>
      <protection locked="0"/>
    </xf>
    <xf numFmtId="178" fontId="5" fillId="0" borderId="2" xfId="49"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178" fontId="9" fillId="0" borderId="2"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177" fontId="9" fillId="0" borderId="5" xfId="0" applyNumberFormat="1"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178" fontId="9" fillId="0" borderId="3" xfId="0" applyNumberFormat="1" applyFont="1" applyBorder="1" applyAlignment="1" applyProtection="1">
      <alignment horizontal="center" vertical="center"/>
      <protection locked="0"/>
    </xf>
    <xf numFmtId="49" fontId="9" fillId="0" borderId="3" xfId="0" applyNumberFormat="1" applyFont="1" applyBorder="1" applyAlignment="1" applyProtection="1">
      <alignment horizontal="center" vertical="center"/>
      <protection locked="0"/>
    </xf>
    <xf numFmtId="177" fontId="9" fillId="0" borderId="8" xfId="0" applyNumberFormat="1"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177" fontId="9" fillId="0" borderId="7" xfId="0" applyNumberFormat="1"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8" fillId="0" borderId="11"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tabSelected="1" view="pageBreakPreview" zoomScaleNormal="100" workbookViewId="0">
      <pane xSplit="2" ySplit="6" topLeftCell="C7" activePane="bottomRight" state="frozen"/>
      <selection/>
      <selection pane="topRight"/>
      <selection pane="bottomLeft"/>
      <selection pane="bottomRight" activeCell="D14" sqref="D14"/>
    </sheetView>
  </sheetViews>
  <sheetFormatPr defaultColWidth="8.5" defaultRowHeight="14.4"/>
  <cols>
    <col min="1" max="1" width="6.12962962962963" style="3" customWidth="1"/>
    <col min="2" max="2" width="12.6296296296296" style="3" customWidth="1"/>
    <col min="3" max="3" width="4.5" style="3" customWidth="1"/>
    <col min="4" max="4" width="10" style="4" customWidth="1"/>
    <col min="5" max="5" width="37" style="3" customWidth="1"/>
    <col min="6" max="6" width="9" style="3" customWidth="1"/>
    <col min="7" max="7" width="8" style="3" customWidth="1"/>
    <col min="8" max="8" width="6.12962962962963" style="3" customWidth="1"/>
    <col min="9" max="9" width="8.25" style="3" customWidth="1"/>
    <col min="10" max="10" width="9.77777777777778" style="3" customWidth="1"/>
    <col min="11" max="11" width="5.5" style="3" customWidth="1"/>
    <col min="12" max="12" width="9.5" style="3" customWidth="1"/>
    <col min="13" max="13" width="9" style="3" customWidth="1"/>
    <col min="14" max="14" width="17.2222222222222" style="3" customWidth="1"/>
    <col min="15" max="16384" width="8.5" style="3"/>
  </cols>
  <sheetData>
    <row r="1" ht="33" customHeight="1" spans="1:14">
      <c r="A1" s="5" t="s">
        <v>0</v>
      </c>
      <c r="B1" s="5"/>
      <c r="C1" s="5"/>
      <c r="D1" s="5"/>
      <c r="E1" s="5"/>
      <c r="F1" s="5"/>
      <c r="G1" s="5"/>
      <c r="H1" s="5"/>
      <c r="I1" s="5"/>
      <c r="J1" s="5"/>
      <c r="K1" s="5"/>
      <c r="L1" s="5"/>
      <c r="M1" s="5"/>
      <c r="N1" s="5"/>
    </row>
    <row r="2" s="1" customFormat="1" ht="33" customHeight="1" spans="1:14">
      <c r="A2" s="6" t="s">
        <v>1</v>
      </c>
      <c r="B2" s="6"/>
      <c r="C2" s="6"/>
      <c r="D2" s="7">
        <v>2.89</v>
      </c>
      <c r="E2" s="8" t="s">
        <v>2</v>
      </c>
      <c r="F2" s="7">
        <v>21</v>
      </c>
      <c r="G2" s="8" t="s">
        <v>3</v>
      </c>
      <c r="H2" s="8"/>
      <c r="I2" s="7">
        <v>1376</v>
      </c>
      <c r="J2" s="10" t="s">
        <v>4</v>
      </c>
      <c r="K2" s="10"/>
      <c r="L2" s="7">
        <v>422</v>
      </c>
      <c r="M2" s="7"/>
      <c r="N2" s="53" t="s">
        <v>5</v>
      </c>
    </row>
    <row r="3" s="1" customFormat="1" ht="33" customHeight="1" spans="1:14">
      <c r="A3" s="9" t="s">
        <v>6</v>
      </c>
      <c r="B3" s="9"/>
      <c r="C3" s="9"/>
      <c r="D3" s="7">
        <v>200</v>
      </c>
      <c r="E3" s="10" t="s">
        <v>7</v>
      </c>
      <c r="F3" s="11">
        <v>200</v>
      </c>
      <c r="G3" s="10" t="s">
        <v>8</v>
      </c>
      <c r="H3" s="8"/>
      <c r="I3" s="8"/>
      <c r="J3" s="8"/>
      <c r="K3" s="8"/>
      <c r="L3" s="54">
        <f>I18+J18-F3</f>
        <v>420.2</v>
      </c>
      <c r="M3" s="54"/>
      <c r="N3" s="53"/>
    </row>
    <row r="4" ht="18.75" customHeight="1" spans="1:14">
      <c r="A4" s="12" t="s">
        <v>9</v>
      </c>
      <c r="B4" s="12" t="s">
        <v>10</v>
      </c>
      <c r="C4" s="12" t="s">
        <v>11</v>
      </c>
      <c r="D4" s="12" t="s">
        <v>12</v>
      </c>
      <c r="E4" s="12" t="s">
        <v>13</v>
      </c>
      <c r="F4" s="12" t="s">
        <v>14</v>
      </c>
      <c r="G4" s="13" t="s">
        <v>15</v>
      </c>
      <c r="H4" s="13"/>
      <c r="I4" s="13"/>
      <c r="J4" s="13"/>
      <c r="K4" s="13"/>
      <c r="L4" s="14" t="s">
        <v>16</v>
      </c>
      <c r="M4" s="14"/>
      <c r="N4" s="53"/>
    </row>
    <row r="5" ht="19.5" customHeight="1" spans="1:14">
      <c r="A5" s="12"/>
      <c r="B5" s="12"/>
      <c r="C5" s="12"/>
      <c r="D5" s="12"/>
      <c r="E5" s="12"/>
      <c r="F5" s="12"/>
      <c r="G5" s="12" t="s">
        <v>17</v>
      </c>
      <c r="H5" s="13" t="s">
        <v>18</v>
      </c>
      <c r="I5" s="13"/>
      <c r="J5" s="13"/>
      <c r="K5" s="13"/>
      <c r="L5" s="14" t="s">
        <v>19</v>
      </c>
      <c r="M5" s="14" t="s">
        <v>20</v>
      </c>
      <c r="N5" s="53"/>
    </row>
    <row r="6" ht="58" customHeight="1" spans="1:14">
      <c r="A6" s="12"/>
      <c r="B6" s="12"/>
      <c r="C6" s="12"/>
      <c r="D6" s="12"/>
      <c r="E6" s="12"/>
      <c r="F6" s="12"/>
      <c r="G6" s="12"/>
      <c r="H6" s="14" t="s">
        <v>21</v>
      </c>
      <c r="I6" s="14" t="s">
        <v>22</v>
      </c>
      <c r="J6" s="14" t="s">
        <v>23</v>
      </c>
      <c r="K6" s="14" t="s">
        <v>24</v>
      </c>
      <c r="L6" s="14"/>
      <c r="M6" s="14"/>
      <c r="N6" s="53"/>
    </row>
    <row r="7" ht="47" customHeight="1" spans="1:14">
      <c r="A7" s="15" t="s">
        <v>25</v>
      </c>
      <c r="B7" s="16" t="s">
        <v>26</v>
      </c>
      <c r="C7" s="15">
        <v>1</v>
      </c>
      <c r="D7" s="16" t="s">
        <v>27</v>
      </c>
      <c r="E7" s="17" t="s">
        <v>28</v>
      </c>
      <c r="F7" s="16" t="s">
        <v>29</v>
      </c>
      <c r="G7" s="18">
        <v>26.3</v>
      </c>
      <c r="H7" s="19"/>
      <c r="I7" s="18">
        <v>26.3</v>
      </c>
      <c r="J7" s="19"/>
      <c r="K7" s="55"/>
      <c r="L7" s="56">
        <v>2025.03</v>
      </c>
      <c r="M7" s="57" t="s">
        <v>30</v>
      </c>
      <c r="N7" s="58" t="s">
        <v>31</v>
      </c>
    </row>
    <row r="8" ht="43" customHeight="1" spans="1:14">
      <c r="A8" s="15"/>
      <c r="B8" s="16"/>
      <c r="C8" s="15">
        <v>2</v>
      </c>
      <c r="D8" s="16" t="s">
        <v>32</v>
      </c>
      <c r="E8" s="17" t="s">
        <v>33</v>
      </c>
      <c r="F8" s="16" t="s">
        <v>34</v>
      </c>
      <c r="G8" s="18">
        <v>11.6</v>
      </c>
      <c r="H8" s="19"/>
      <c r="I8" s="19"/>
      <c r="J8" s="18">
        <v>11.6</v>
      </c>
      <c r="K8" s="55"/>
      <c r="L8" s="56">
        <v>2025.03</v>
      </c>
      <c r="M8" s="57" t="s">
        <v>35</v>
      </c>
      <c r="N8" s="58" t="s">
        <v>31</v>
      </c>
    </row>
    <row r="9" ht="49" customHeight="1" spans="1:14">
      <c r="A9" s="15"/>
      <c r="B9" s="16" t="s">
        <v>36</v>
      </c>
      <c r="C9" s="15">
        <v>3</v>
      </c>
      <c r="D9" s="16" t="s">
        <v>37</v>
      </c>
      <c r="E9" s="17" t="s">
        <v>38</v>
      </c>
      <c r="F9" s="16" t="s">
        <v>39</v>
      </c>
      <c r="G9" s="18">
        <v>10</v>
      </c>
      <c r="H9" s="19"/>
      <c r="I9" s="19"/>
      <c r="J9" s="18">
        <v>10</v>
      </c>
      <c r="K9" s="55"/>
      <c r="L9" s="56">
        <v>2024.1</v>
      </c>
      <c r="M9" s="57" t="s">
        <v>40</v>
      </c>
      <c r="N9" s="59" t="s">
        <v>41</v>
      </c>
    </row>
    <row r="10" ht="84" customHeight="1" spans="1:14">
      <c r="A10" s="15"/>
      <c r="B10" s="16"/>
      <c r="C10" s="15">
        <v>4</v>
      </c>
      <c r="D10" s="16" t="s">
        <v>42</v>
      </c>
      <c r="E10" s="17" t="s">
        <v>43</v>
      </c>
      <c r="F10" s="16" t="s">
        <v>44</v>
      </c>
      <c r="G10" s="18">
        <v>24</v>
      </c>
      <c r="H10" s="19"/>
      <c r="I10" s="19"/>
      <c r="J10" s="19">
        <v>24</v>
      </c>
      <c r="K10" s="55"/>
      <c r="L10" s="56">
        <v>2024.06</v>
      </c>
      <c r="M10" s="57" t="s">
        <v>40</v>
      </c>
      <c r="N10" s="59" t="s">
        <v>41</v>
      </c>
    </row>
    <row r="11" ht="105" customHeight="1" spans="1:14">
      <c r="A11" s="20" t="s">
        <v>45</v>
      </c>
      <c r="B11" s="21" t="s">
        <v>46</v>
      </c>
      <c r="C11" s="22">
        <v>5</v>
      </c>
      <c r="D11" s="23" t="s">
        <v>47</v>
      </c>
      <c r="E11" s="24" t="s">
        <v>48</v>
      </c>
      <c r="F11" s="23" t="s">
        <v>49</v>
      </c>
      <c r="G11" s="25">
        <v>259.9</v>
      </c>
      <c r="H11" s="26"/>
      <c r="I11" s="25">
        <v>259.9</v>
      </c>
      <c r="J11" s="60"/>
      <c r="K11" s="61"/>
      <c r="L11" s="62">
        <v>2025.03</v>
      </c>
      <c r="M11" s="63" t="s">
        <v>30</v>
      </c>
      <c r="N11" s="58" t="s">
        <v>31</v>
      </c>
    </row>
    <row r="12" ht="40" customHeight="1" spans="1:16">
      <c r="A12" s="15"/>
      <c r="B12" s="27" t="s">
        <v>50</v>
      </c>
      <c r="C12" s="28">
        <v>6</v>
      </c>
      <c r="D12" s="29" t="s">
        <v>51</v>
      </c>
      <c r="E12" s="30" t="s">
        <v>52</v>
      </c>
      <c r="F12" s="29" t="s">
        <v>39</v>
      </c>
      <c r="G12" s="31">
        <v>5.8</v>
      </c>
      <c r="H12" s="32"/>
      <c r="I12" s="31">
        <v>5.8</v>
      </c>
      <c r="J12" s="64"/>
      <c r="K12" s="65"/>
      <c r="L12" s="55">
        <v>2025.03</v>
      </c>
      <c r="M12" s="57" t="s">
        <v>30</v>
      </c>
      <c r="N12" s="58" t="s">
        <v>31</v>
      </c>
      <c r="P12" s="66"/>
    </row>
    <row r="13" ht="103" customHeight="1" spans="1:16">
      <c r="A13" s="15"/>
      <c r="B13" s="33" t="s">
        <v>53</v>
      </c>
      <c r="C13" s="34">
        <v>7</v>
      </c>
      <c r="D13" s="35" t="s">
        <v>54</v>
      </c>
      <c r="E13" s="30" t="s">
        <v>55</v>
      </c>
      <c r="F13" s="35" t="s">
        <v>56</v>
      </c>
      <c r="G13" s="31">
        <v>69.3</v>
      </c>
      <c r="H13" s="32"/>
      <c r="I13" s="31">
        <v>69.3</v>
      </c>
      <c r="J13" s="64"/>
      <c r="K13" s="65"/>
      <c r="L13" s="55">
        <v>2025.03</v>
      </c>
      <c r="M13" s="57" t="s">
        <v>30</v>
      </c>
      <c r="N13" s="58" t="s">
        <v>31</v>
      </c>
      <c r="P13" s="66"/>
    </row>
    <row r="14" ht="69" customHeight="1" spans="1:16">
      <c r="A14" s="15"/>
      <c r="B14" s="33" t="s">
        <v>57</v>
      </c>
      <c r="C14" s="28">
        <v>8</v>
      </c>
      <c r="D14" s="15" t="s">
        <v>58</v>
      </c>
      <c r="E14" s="30" t="s">
        <v>59</v>
      </c>
      <c r="F14" s="29" t="s">
        <v>60</v>
      </c>
      <c r="G14" s="31">
        <v>138.6</v>
      </c>
      <c r="H14" s="32"/>
      <c r="I14" s="31">
        <v>138.6</v>
      </c>
      <c r="J14" s="64"/>
      <c r="K14" s="65"/>
      <c r="L14" s="55">
        <v>2025.03</v>
      </c>
      <c r="M14" s="57" t="s">
        <v>30</v>
      </c>
      <c r="N14" s="58" t="s">
        <v>31</v>
      </c>
      <c r="P14" s="66"/>
    </row>
    <row r="15" ht="89" customHeight="1" spans="1:16">
      <c r="A15" s="15" t="s">
        <v>61</v>
      </c>
      <c r="B15" s="36" t="s">
        <v>62</v>
      </c>
      <c r="C15" s="15">
        <v>9</v>
      </c>
      <c r="D15" s="16" t="s">
        <v>63</v>
      </c>
      <c r="E15" s="37" t="s">
        <v>64</v>
      </c>
      <c r="F15" s="16" t="s">
        <v>65</v>
      </c>
      <c r="G15" s="38">
        <v>34.7</v>
      </c>
      <c r="H15" s="39"/>
      <c r="I15" s="38">
        <v>34.7</v>
      </c>
      <c r="J15" s="67"/>
      <c r="K15" s="68"/>
      <c r="L15" s="56">
        <v>2025.03</v>
      </c>
      <c r="M15" s="57" t="s">
        <v>30</v>
      </c>
      <c r="N15" s="58" t="s">
        <v>31</v>
      </c>
      <c r="P15" s="66"/>
    </row>
    <row r="16" ht="89" customHeight="1" spans="1:16">
      <c r="A16" s="15" t="s">
        <v>66</v>
      </c>
      <c r="B16" s="40" t="s">
        <v>67</v>
      </c>
      <c r="C16" s="22">
        <v>10</v>
      </c>
      <c r="D16" s="22" t="s">
        <v>68</v>
      </c>
      <c r="E16" s="41" t="s">
        <v>69</v>
      </c>
      <c r="F16" s="22" t="s">
        <v>70</v>
      </c>
      <c r="G16" s="42">
        <v>10</v>
      </c>
      <c r="H16" s="42"/>
      <c r="I16" s="42"/>
      <c r="J16" s="42">
        <v>10</v>
      </c>
      <c r="K16" s="69"/>
      <c r="L16" s="55">
        <v>2025.03</v>
      </c>
      <c r="M16" s="57" t="s">
        <v>30</v>
      </c>
      <c r="N16" s="58" t="s">
        <v>31</v>
      </c>
      <c r="P16" s="70"/>
    </row>
    <row r="17" ht="43.5" customHeight="1" spans="1:16">
      <c r="A17" s="43" t="s">
        <v>71</v>
      </c>
      <c r="B17" s="44" t="s">
        <v>71</v>
      </c>
      <c r="C17" s="44">
        <v>11</v>
      </c>
      <c r="D17" s="15" t="s">
        <v>72</v>
      </c>
      <c r="E17" s="45" t="s">
        <v>73</v>
      </c>
      <c r="F17" s="43" t="s">
        <v>70</v>
      </c>
      <c r="G17" s="46">
        <v>30</v>
      </c>
      <c r="H17" s="46"/>
      <c r="I17" s="46">
        <v>30</v>
      </c>
      <c r="J17" s="46"/>
      <c r="K17" s="15"/>
      <c r="L17" s="57" t="s">
        <v>74</v>
      </c>
      <c r="M17" s="57" t="s">
        <v>30</v>
      </c>
      <c r="N17" s="58" t="s">
        <v>31</v>
      </c>
      <c r="P17" s="70"/>
    </row>
    <row r="18" s="2" customFormat="1" ht="31.5" customHeight="1" spans="1:14">
      <c r="A18" s="47"/>
      <c r="B18" s="48" t="s">
        <v>75</v>
      </c>
      <c r="C18" s="48">
        <v>11</v>
      </c>
      <c r="D18" s="12" t="s">
        <v>76</v>
      </c>
      <c r="E18" s="12"/>
      <c r="F18" s="12" t="s">
        <v>76</v>
      </c>
      <c r="G18" s="49">
        <f>SUM(G7:G17)</f>
        <v>620.2</v>
      </c>
      <c r="H18" s="49"/>
      <c r="I18" s="49">
        <f>SUM(I7:I17)</f>
        <v>564.6</v>
      </c>
      <c r="J18" s="49">
        <f>SUM(J7:J17)</f>
        <v>55.6</v>
      </c>
      <c r="K18" s="71"/>
      <c r="L18" s="12"/>
      <c r="M18" s="12"/>
      <c r="N18" s="47"/>
    </row>
    <row r="19" ht="6.75" customHeight="1" spans="1:14">
      <c r="A19" s="50"/>
      <c r="B19" s="50"/>
      <c r="C19" s="51"/>
      <c r="D19" s="52"/>
      <c r="E19" s="51"/>
      <c r="F19" s="51"/>
      <c r="G19" s="51"/>
      <c r="H19" s="51"/>
      <c r="I19" s="51"/>
      <c r="J19" s="51"/>
      <c r="K19" s="51"/>
      <c r="L19" s="51"/>
      <c r="M19" s="51"/>
      <c r="N19" s="50"/>
    </row>
  </sheetData>
  <mergeCells count="25">
    <mergeCell ref="A1:N1"/>
    <mergeCell ref="A2:C2"/>
    <mergeCell ref="G2:H2"/>
    <mergeCell ref="J2:K2"/>
    <mergeCell ref="L2:M2"/>
    <mergeCell ref="A3:C3"/>
    <mergeCell ref="G3:K3"/>
    <mergeCell ref="L3:M3"/>
    <mergeCell ref="G4:K4"/>
    <mergeCell ref="L4:M4"/>
    <mergeCell ref="H5:K5"/>
    <mergeCell ref="A4:A6"/>
    <mergeCell ref="A7:A10"/>
    <mergeCell ref="A11:A14"/>
    <mergeCell ref="B4:B6"/>
    <mergeCell ref="B7:B8"/>
    <mergeCell ref="B9:B10"/>
    <mergeCell ref="C4:C6"/>
    <mergeCell ref="D4:D6"/>
    <mergeCell ref="E4:E6"/>
    <mergeCell ref="F4:F6"/>
    <mergeCell ref="G5:G6"/>
    <mergeCell ref="L5:L6"/>
    <mergeCell ref="M5:M6"/>
    <mergeCell ref="N2:N6"/>
  </mergeCells>
  <pageMargins left="0.354330708661417" right="0.15748031496063" top="0.984251968503937" bottom="0.984251968503937" header="0.511811023622047" footer="0.511811023622047"/>
  <pageSetup paperSize="9" scale="6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万祥镇万隆村（精品村）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汪琦</dc:creator>
  <cp:lastModifiedBy>lenovo</cp:lastModifiedBy>
  <dcterms:created xsi:type="dcterms:W3CDTF">2020-06-13T07:17:00Z</dcterms:created>
  <cp:lastPrinted>2024-12-26T06:53:00Z</cp:lastPrinted>
  <dcterms:modified xsi:type="dcterms:W3CDTF">2025-01-07T02:39:26Z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48050342202448B19BB7FBD9AF7CC57D_13</vt:lpwstr>
  </property>
</Properties>
</file>