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<sst xmlns="http://schemas.openxmlformats.org/spreadsheetml/2006/main" count="69" uniqueCount="48">
  <si>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附件：</t>
  </si>
  <si>
    <t>2025年曹路镇高标准农田建设项目投资预算表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</si>
  <si>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</si>
  <si>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</si>
  <si>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</si>
  <si>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</si>
  <si>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</si>
  <si>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</si>
  <si>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海潮、启明灌区</t>
  </si>
  <si>
    <t>（一）</t>
  </si>
  <si>
    <t>排水工程</t>
  </si>
  <si>
    <t>新建排水沟</t>
  </si>
  <si>
    <t>排水涵</t>
  </si>
  <si>
    <t>过路搭板涵</t>
  </si>
  <si>
    <t>农田排水涵</t>
  </si>
  <si>
    <t>（二）</t>
  </si>
  <si>
    <t>灌溉工程</t>
  </si>
  <si>
    <t>泵站工程</t>
  </si>
  <si>
    <t>新建泵站</t>
  </si>
  <si>
    <t>外接电费用</t>
  </si>
  <si>
    <t>管道铺设</t>
  </si>
  <si>
    <t>dn560(PE80,0.4)</t>
  </si>
  <si>
    <t>dn400(PE80,0.4)</t>
  </si>
  <si>
    <t>出水口</t>
  </si>
  <si>
    <t>闸阀井</t>
  </si>
  <si>
    <t>排泥井</t>
  </si>
  <si>
    <t>（三）</t>
  </si>
  <si>
    <t>田间道路工程</t>
  </si>
  <si>
    <t>新建道路</t>
  </si>
  <si>
    <t>下田坡道</t>
  </si>
  <si>
    <t>（四）</t>
  </si>
  <si>
    <t>土地平整</t>
  </si>
  <si>
    <t>永丰灌区</t>
  </si>
  <si>
    <t>过沟板</t>
  </si>
  <si>
    <t>修复排水沟</t>
  </si>
  <si>
    <t>新建简易泵站</t>
  </si>
  <si>
    <t>泵站处管涵连接段</t>
  </si>
  <si>
    <t>dn450(PE80,0.4)</t>
  </si>
  <si>
    <t>dn315(PE80,0.4)</t>
  </si>
  <si>
    <t>倒虹吸</t>
  </si>
  <si>
    <t>二</t>
  </si>
  <si>
    <t>其他费用</t>
  </si>
  <si>
    <t>勘察费</t>
  </si>
  <si>
    <t>设计费</t>
  </si>
  <si>
    <t>监理费</t>
  </si>
  <si>
    <t>招标代理费</t>
  </si>
  <si>
    <t>三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</si>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</sst>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45"/>
      <color rgb="FF000000"/>
      <name val="Times New Roman"/>
      <charset val="134"/>
    </font>
    <font>
      <sz val="10.4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130" zoomScaleNormal="130" workbookViewId="0">
      <selection activeCell="I5" sqref="I5"/>
    </sheetView>
  </sheetViews>
  <sheetFormatPr defaultColWidth="9" defaultRowHeight="13.5" outlineLevelCol="7"/>
  <cols>
    <col min="1" max="1" width="8" customWidth="1"/>
    <col min="2" max="2" width="22" customWidth="1"/>
    <col min="3" max="3" width="20.625" customWidth="1"/>
    <col min="4" max="4" width="19.625" customWidth="1"/>
  </cols>
  <sheetData>
    <row r="1" s="1" customFormat="1" ht="27" customHeight="1" spans="1:6">
      <c r="A1" s="2" t="s">
        <v>0</v>
      </c>
      <c r="B1" s="2"/>
      <c r="C1" s="2"/>
      <c r="D1" s="3"/>
      <c r="E1" s="4"/>
      <c r="F1" s="4"/>
    </row>
    <row r="2" ht="38" customHeight="1" spans="1:4">
      <c r="A2" s="5" t="s">
        <v>1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 t="s">
        <v>6</v>
      </c>
      <c r="B4" s="7" t="s">
        <v>7</v>
      </c>
      <c r="C4" s="8">
        <f>C5+C26</f>
        <v>387.03</v>
      </c>
      <c r="D4" s="7"/>
    </row>
    <row r="5" ht="20" customHeight="1" spans="1:4">
      <c r="A5" s="9" t="s">
        <v>8</v>
      </c>
      <c r="B5" s="10"/>
      <c r="C5" s="8">
        <v>236.2</v>
      </c>
      <c r="D5" s="7"/>
    </row>
    <row r="6" ht="20" customHeight="1" spans="1:4">
      <c r="A6" s="11" t="s">
        <v>9</v>
      </c>
      <c r="B6" s="11" t="s">
        <v>10</v>
      </c>
      <c r="C6" s="12">
        <v>40.13</v>
      </c>
      <c r="D6" s="7"/>
    </row>
    <row r="7" ht="20" customHeight="1" spans="1:4">
      <c r="A7" s="13">
        <v>1</v>
      </c>
      <c r="B7" s="11" t="s">
        <v>11</v>
      </c>
      <c r="C7" s="12">
        <v>23.83</v>
      </c>
      <c r="D7" s="7"/>
    </row>
    <row r="8" ht="20" customHeight="1" spans="1:4">
      <c r="A8" s="13">
        <v>2</v>
      </c>
      <c r="B8" s="11" t="s">
        <v>12</v>
      </c>
      <c r="C8" s="12">
        <v>0.8</v>
      </c>
      <c r="D8" s="7"/>
    </row>
    <row r="9" ht="20" customHeight="1" spans="1:4">
      <c r="A9" s="13">
        <v>3</v>
      </c>
      <c r="B9" s="11" t="s">
        <v>13</v>
      </c>
      <c r="C9" s="12">
        <v>11.5</v>
      </c>
      <c r="D9" s="7"/>
    </row>
    <row r="10" ht="20" customHeight="1" spans="1:4">
      <c r="A10" s="13">
        <v>4</v>
      </c>
      <c r="B10" s="11" t="s">
        <v>14</v>
      </c>
      <c r="C10" s="12">
        <v>4</v>
      </c>
      <c r="D10" s="7"/>
    </row>
    <row r="11" ht="20" customHeight="1" spans="1:4">
      <c r="A11" s="11" t="s">
        <v>15</v>
      </c>
      <c r="B11" s="11" t="s">
        <v>16</v>
      </c>
      <c r="C11" s="12">
        <f>C12+C15+C18+C19+C20</f>
        <v>132.79</v>
      </c>
      <c r="D11" s="7"/>
    </row>
    <row r="12" ht="20" customHeight="1" spans="1:4">
      <c r="A12" s="13">
        <v>1</v>
      </c>
      <c r="B12" s="11" t="s">
        <v>17</v>
      </c>
      <c r="C12" s="12">
        <v>60</v>
      </c>
      <c r="D12" s="7"/>
    </row>
    <row r="13" ht="20" customHeight="1" spans="1:4">
      <c r="A13" s="13"/>
      <c r="B13" s="11" t="s">
        <v>18</v>
      </c>
      <c r="C13" s="12">
        <v>45</v>
      </c>
      <c r="D13" s="7"/>
    </row>
    <row r="14" ht="20" customHeight="1" spans="1:4">
      <c r="A14" s="13"/>
      <c r="B14" s="11" t="s">
        <v>19</v>
      </c>
      <c r="C14" s="12">
        <v>15</v>
      </c>
      <c r="D14" s="7"/>
    </row>
    <row r="15" ht="20" customHeight="1" spans="1:4">
      <c r="A15" s="13">
        <v>2</v>
      </c>
      <c r="B15" s="11" t="s">
        <v>20</v>
      </c>
      <c r="C15" s="12">
        <f>SUM(C16:C17)</f>
        <v>57.47</v>
      </c>
      <c r="D15" s="11"/>
    </row>
    <row r="16" ht="20" customHeight="1" spans="1:4">
      <c r="A16" s="13"/>
      <c r="B16" s="11" t="s">
        <v>21</v>
      </c>
      <c r="C16" s="12">
        <v>26.56</v>
      </c>
      <c r="D16" s="11"/>
    </row>
    <row r="17" ht="20" customHeight="1" spans="1:4">
      <c r="A17" s="13"/>
      <c r="B17" s="11" t="s">
        <v>22</v>
      </c>
      <c r="C17" s="12">
        <v>30.91</v>
      </c>
      <c r="D17" s="11"/>
    </row>
    <row r="18" ht="20" customHeight="1" spans="1:4">
      <c r="A18" s="13">
        <v>3</v>
      </c>
      <c r="B18" s="11" t="s">
        <v>23</v>
      </c>
      <c r="C18" s="12">
        <v>6.12</v>
      </c>
      <c r="D18" s="11"/>
    </row>
    <row r="19" ht="20" customHeight="1" spans="1:4">
      <c r="A19" s="13">
        <v>4</v>
      </c>
      <c r="B19" s="11" t="s">
        <v>24</v>
      </c>
      <c r="C19" s="12">
        <v>6</v>
      </c>
      <c r="D19" s="11"/>
    </row>
    <row r="20" ht="20" customHeight="1" spans="1:4">
      <c r="A20" s="13">
        <v>5</v>
      </c>
      <c r="B20" s="11" t="s">
        <v>25</v>
      </c>
      <c r="C20" s="12">
        <v>3.2</v>
      </c>
      <c r="D20" s="11"/>
    </row>
    <row r="21" ht="20" customHeight="1" spans="1:4">
      <c r="A21" s="11" t="s">
        <v>26</v>
      </c>
      <c r="B21" s="11" t="s">
        <v>27</v>
      </c>
      <c r="C21" s="12">
        <f>SUM(C22:C23)</f>
        <v>42.33</v>
      </c>
      <c r="D21" s="11"/>
    </row>
    <row r="22" ht="20" customHeight="1" spans="1:4">
      <c r="A22" s="13">
        <v>1</v>
      </c>
      <c r="B22" s="11" t="s">
        <v>28</v>
      </c>
      <c r="C22" s="12">
        <v>39.93</v>
      </c>
      <c r="D22" s="11"/>
    </row>
    <row r="23" ht="20" customHeight="1" spans="1:8">
      <c r="A23" s="13">
        <v>2</v>
      </c>
      <c r="B23" s="11" t="s">
        <v>29</v>
      </c>
      <c r="C23" s="12">
        <v>2.4</v>
      </c>
      <c r="D23" s="11"/>
      <c r="H23" s="14"/>
    </row>
    <row r="24" ht="20" customHeight="1" spans="1:8">
      <c r="A24" s="11" t="s">
        <v>30</v>
      </c>
      <c r="B24" s="11" t="s">
        <v>31</v>
      </c>
      <c r="C24" s="12">
        <f>C25</f>
        <v>20.95</v>
      </c>
      <c r="D24" s="11"/>
      <c r="H24" s="14"/>
    </row>
    <row r="25" ht="20" customHeight="1" spans="1:8">
      <c r="A25" s="13">
        <v>1</v>
      </c>
      <c r="B25" s="11" t="s">
        <v>31</v>
      </c>
      <c r="C25" s="12">
        <v>20.95</v>
      </c>
      <c r="D25" s="11"/>
      <c r="H25" s="14"/>
    </row>
    <row r="26" ht="20" customHeight="1" spans="1:8">
      <c r="A26" s="9" t="s">
        <v>32</v>
      </c>
      <c r="B26" s="15"/>
      <c r="C26" s="16">
        <f>C27+C33+C46+C48</f>
        <v>150.83</v>
      </c>
      <c r="D26" s="11"/>
      <c r="H26" s="14"/>
    </row>
    <row r="27" ht="20" customHeight="1" spans="1:8">
      <c r="A27" s="11" t="s">
        <v>9</v>
      </c>
      <c r="B27" s="11" t="s">
        <v>10</v>
      </c>
      <c r="C27" s="12">
        <v>32.8</v>
      </c>
      <c r="D27" s="11"/>
      <c r="H27" s="14"/>
    </row>
    <row r="28" ht="20" customHeight="1" spans="1:8">
      <c r="A28" s="13">
        <v>1</v>
      </c>
      <c r="B28" s="11" t="s">
        <v>11</v>
      </c>
      <c r="C28" s="12">
        <v>24.26</v>
      </c>
      <c r="D28" s="11"/>
      <c r="H28" s="14"/>
    </row>
    <row r="29" ht="20" customHeight="1" spans="1:8">
      <c r="A29" s="13">
        <v>2</v>
      </c>
      <c r="B29" s="11" t="s">
        <v>12</v>
      </c>
      <c r="C29" s="12">
        <v>1.6</v>
      </c>
      <c r="D29" s="11"/>
      <c r="H29" s="14"/>
    </row>
    <row r="30" ht="20" customHeight="1" spans="1:8">
      <c r="A30" s="13">
        <v>3</v>
      </c>
      <c r="B30" s="11" t="s">
        <v>13</v>
      </c>
      <c r="C30" s="12">
        <v>1.15</v>
      </c>
      <c r="D30" s="11"/>
      <c r="H30" s="14"/>
    </row>
    <row r="31" ht="20" customHeight="1" spans="1:8">
      <c r="A31" s="13">
        <v>4</v>
      </c>
      <c r="B31" s="11" t="s">
        <v>33</v>
      </c>
      <c r="C31" s="12">
        <v>0.56</v>
      </c>
      <c r="D31" s="11"/>
      <c r="H31" s="14"/>
    </row>
    <row r="32" ht="20" customHeight="1" spans="1:8">
      <c r="A32" s="13">
        <v>5</v>
      </c>
      <c r="B32" s="11" t="s">
        <v>34</v>
      </c>
      <c r="C32" s="12">
        <v>5.23</v>
      </c>
      <c r="D32" s="11"/>
      <c r="H32" s="14"/>
    </row>
    <row r="33" ht="20" customHeight="1" spans="1:8">
      <c r="A33" s="11" t="s">
        <v>15</v>
      </c>
      <c r="B33" s="11" t="s">
        <v>16</v>
      </c>
      <c r="C33" s="12">
        <f>C34+C38+C42+C43+C44+C45</f>
        <v>108.39</v>
      </c>
      <c r="D33" s="11"/>
      <c r="H33" s="14"/>
    </row>
    <row r="34" ht="20" customHeight="1" spans="1:8">
      <c r="A34" s="13">
        <v>1</v>
      </c>
      <c r="B34" s="11" t="s">
        <v>17</v>
      </c>
      <c r="C34" s="12">
        <v>48</v>
      </c>
      <c r="D34" s="11"/>
      <c r="H34" s="14"/>
    </row>
    <row r="35" ht="20" customHeight="1" spans="1:8">
      <c r="A35" s="13"/>
      <c r="B35" s="11" t="s">
        <v>35</v>
      </c>
      <c r="C35" s="12">
        <v>25</v>
      </c>
      <c r="D35" s="11"/>
      <c r="H35" s="14"/>
    </row>
    <row r="36" ht="20" customHeight="1" spans="1:8">
      <c r="A36" s="13"/>
      <c r="B36" s="11" t="s">
        <v>36</v>
      </c>
      <c r="C36" s="12">
        <v>8</v>
      </c>
      <c r="D36" s="11"/>
      <c r="H36" s="14"/>
    </row>
    <row r="37" ht="20" customHeight="1" spans="1:8">
      <c r="A37" s="13"/>
      <c r="B37" s="11" t="s">
        <v>19</v>
      </c>
      <c r="C37" s="12">
        <v>15</v>
      </c>
      <c r="D37" s="11"/>
      <c r="H37" s="14"/>
    </row>
    <row r="38" ht="20" customHeight="1" spans="1:8">
      <c r="A38" s="13">
        <v>2</v>
      </c>
      <c r="B38" s="11" t="s">
        <v>20</v>
      </c>
      <c r="C38" s="12">
        <v>30.55</v>
      </c>
      <c r="D38" s="11"/>
      <c r="H38" s="14"/>
    </row>
    <row r="39" ht="20" customHeight="1" spans="1:8">
      <c r="A39" s="13"/>
      <c r="B39" s="11" t="s">
        <v>37</v>
      </c>
      <c r="C39" s="12">
        <v>7.45</v>
      </c>
      <c r="D39" s="11"/>
      <c r="H39" s="14"/>
    </row>
    <row r="40" ht="20" customHeight="1" spans="1:8">
      <c r="A40" s="13"/>
      <c r="B40" s="11" t="s">
        <v>22</v>
      </c>
      <c r="C40" s="12">
        <v>18.23</v>
      </c>
      <c r="D40" s="11"/>
      <c r="H40" s="14"/>
    </row>
    <row r="41" ht="20" customHeight="1" spans="1:8">
      <c r="A41" s="13"/>
      <c r="B41" s="11" t="s">
        <v>38</v>
      </c>
      <c r="C41" s="12">
        <v>4.87</v>
      </c>
      <c r="D41" s="11"/>
      <c r="H41" s="14"/>
    </row>
    <row r="42" ht="20" customHeight="1" spans="1:8">
      <c r="A42" s="13">
        <v>3</v>
      </c>
      <c r="B42" s="11" t="s">
        <v>39</v>
      </c>
      <c r="C42" s="12">
        <v>18</v>
      </c>
      <c r="D42" s="11"/>
      <c r="H42" s="14"/>
    </row>
    <row r="43" ht="20" customHeight="1" spans="1:8">
      <c r="A43" s="13">
        <v>4</v>
      </c>
      <c r="B43" s="11" t="s">
        <v>23</v>
      </c>
      <c r="C43" s="12">
        <v>2.64</v>
      </c>
      <c r="D43" s="11"/>
      <c r="H43" s="14"/>
    </row>
    <row r="44" ht="20" customHeight="1" spans="1:8">
      <c r="A44" s="13">
        <v>5</v>
      </c>
      <c r="B44" s="11" t="s">
        <v>24</v>
      </c>
      <c r="C44" s="12">
        <v>6</v>
      </c>
      <c r="D44" s="11"/>
      <c r="H44" s="14"/>
    </row>
    <row r="45" ht="20" customHeight="1" spans="1:8">
      <c r="A45" s="13">
        <v>6</v>
      </c>
      <c r="B45" s="11" t="s">
        <v>25</v>
      </c>
      <c r="C45" s="12">
        <v>3.2</v>
      </c>
      <c r="D45" s="11"/>
      <c r="H45" s="14"/>
    </row>
    <row r="46" ht="20" customHeight="1" spans="1:8">
      <c r="A46" s="11" t="s">
        <v>26</v>
      </c>
      <c r="B46" s="11" t="s">
        <v>27</v>
      </c>
      <c r="C46" s="12">
        <f>SUM(C47:C47)</f>
        <v>1.8</v>
      </c>
      <c r="D46" s="11"/>
      <c r="H46" s="14"/>
    </row>
    <row r="47" ht="20" customHeight="1" spans="1:8">
      <c r="A47" s="13">
        <v>1</v>
      </c>
      <c r="B47" s="11" t="s">
        <v>29</v>
      </c>
      <c r="C47" s="12">
        <v>1.8</v>
      </c>
      <c r="D47" s="11"/>
      <c r="H47" s="14"/>
    </row>
    <row r="48" ht="20" customHeight="1" spans="1:8">
      <c r="A48" s="11" t="s">
        <v>30</v>
      </c>
      <c r="B48" s="11" t="s">
        <v>31</v>
      </c>
      <c r="C48" s="12">
        <f>C49</f>
        <v>7.84</v>
      </c>
      <c r="D48" s="11"/>
      <c r="H48" s="14"/>
    </row>
    <row r="49" ht="20" customHeight="1" spans="1:8">
      <c r="A49" s="13">
        <v>1</v>
      </c>
      <c r="B49" s="11" t="s">
        <v>31</v>
      </c>
      <c r="C49" s="12">
        <v>7.84</v>
      </c>
      <c r="D49" s="11"/>
      <c r="H49" s="14"/>
    </row>
    <row r="50" ht="20" customHeight="1" spans="1:8">
      <c r="A50" s="7" t="s">
        <v>40</v>
      </c>
      <c r="B50" s="7" t="s">
        <v>41</v>
      </c>
      <c r="C50" s="17">
        <f>SUM(C51:C54)</f>
        <v>38.81</v>
      </c>
      <c r="D50" s="11"/>
      <c r="H50" s="18"/>
    </row>
    <row r="51" ht="20" customHeight="1" spans="1:8">
      <c r="A51" s="13">
        <v>1</v>
      </c>
      <c r="B51" s="11" t="s">
        <v>42</v>
      </c>
      <c r="C51" s="12">
        <v>3.1</v>
      </c>
      <c r="D51" s="11"/>
      <c r="H51" s="14"/>
    </row>
    <row r="52" ht="20" customHeight="1" spans="1:8">
      <c r="A52" s="13">
        <v>2</v>
      </c>
      <c r="B52" s="11" t="s">
        <v>43</v>
      </c>
      <c r="C52" s="12">
        <v>19.48</v>
      </c>
      <c r="D52" s="11"/>
      <c r="H52" s="18"/>
    </row>
    <row r="53" ht="20" customHeight="1" spans="1:8">
      <c r="A53" s="13">
        <v>3</v>
      </c>
      <c r="B53" s="11" t="s">
        <v>44</v>
      </c>
      <c r="C53" s="13">
        <v>13.97</v>
      </c>
      <c r="D53" s="11"/>
      <c r="H53" s="18"/>
    </row>
    <row r="54" ht="20" customHeight="1" spans="1:8">
      <c r="A54" s="13">
        <v>4</v>
      </c>
      <c r="B54" s="11" t="s">
        <v>45</v>
      </c>
      <c r="C54" s="13">
        <v>2.26</v>
      </c>
      <c r="D54" s="11"/>
      <c r="H54" s="14"/>
    </row>
    <row r="55" ht="20" customHeight="1" spans="1:4">
      <c r="A55" s="7" t="s">
        <v>46</v>
      </c>
      <c r="B55" s="7" t="s">
        <v>47</v>
      </c>
      <c r="C55" s="17">
        <f>C4+C50</f>
        <v>425.84</v>
      </c>
      <c r="D55" s="11"/>
    </row>
    <row r="56" spans="1:1">
      <c r="A56" s="19"/>
    </row>
  </sheetData>
  <mergeCells count="3">
    <mergeCell ref="A2:D2"/>
    <mergeCell ref="A5:B5"/>
    <mergeCell ref="A26:B26"/>
  </mergeCell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2025-04-29T02:59:54Z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FB7F7F1075D948F5A9A9C1698FC4546B_13</vt:lpwstr>
  </property>
  <property fmtid="{D5CDD505-2E9C-101B-9397-08002B2CF9AE}" pid="3" name="KSOProductBuildVer">
    <vt:lpwstr>2052-12.1.0.20784</vt:lpwstr>
  </property>
</Properties>
</file>