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惠南镇同治村（精品村）" sheetId="4" r:id="rId1"/>
  </sheets>
  <definedNames>
    <definedName name="_xlnm._FilterDatabase" localSheetId="0" hidden="1">'惠南镇同治村（精品村）'!$A$1:$M$24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<sst xmlns="http://schemas.openxmlformats.org/spreadsheetml/2006/main" count="114" uniqueCount="80">
  <si>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>2024-2025年度惠南镇同治村和美乡村建设项目一村一表（精品村）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</si>
  <si>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</si>
  <si>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</si>
  <si>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</si>
  <si>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</si>
  <si>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</si>
  <si>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</si>
  <si>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</si>
  <si>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</si>
  <si>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</si>
  <si>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</si>
  <si>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</si>
  <si>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</si>
  <si>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</si>
  <si>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</si>
  <si>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</si>
  <si>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</si>
  <si>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</si>
  <si>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</si>
  <si>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</si>
  <si>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</si>
  <si>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</si>
  <si>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</si>
  <si>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</si>
  <si>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</si>
  <si>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</si>
  <si>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>路桥设施建设</t>
  </si>
  <si>
    <t>道路加装安全护栏</t>
  </si>
  <si>
    <t>对宅村路（19组桥至G1503新村河南侧）加装安全护栏，长度1000米；老机房沟加装护栏，长度250米</t>
  </si>
  <si>
    <t>1250米</t>
  </si>
  <si>
    <t>2025.10</t>
  </si>
  <si>
    <t>区农业农村委和美乡村项目</t>
  </si>
  <si>
    <t>道路翻建</t>
  </si>
  <si>
    <t>对同治支路（9组桥同心244号至村委会东侧）道路进行局部翻建，长度100米，宽度5米</t>
  </si>
  <si>
    <t>500平方米</t>
  </si>
  <si>
    <t>2025.9</t>
  </si>
  <si>
    <t>道路白改黑</t>
  </si>
  <si>
    <t>新村河南（同德601号至同德419号）进行白改黑，长度1000米、宽度3.5米。</t>
  </si>
  <si>
    <t>3500平方米</t>
  </si>
  <si>
    <t>5组进户路(村委会东侧路口至同心361号)进行白改黑，长度400米、宽度2.5米。</t>
  </si>
  <si>
    <t>1000平方米</t>
  </si>
  <si>
    <t>14组毛家宅路(同德460号至同德489号)进行白改黑，长度350米、宽度2.5米。</t>
  </si>
  <si>
    <t>875平方米</t>
  </si>
  <si>
    <t>9组进户路（同心251号至同心243号）进行白改黑，长度60米，宽2.5米。</t>
  </si>
  <si>
    <t>150平方米</t>
  </si>
  <si>
    <t>7组新村河南（同心208号至同心223号）路段进行白改黑300米，宽2.5米。</t>
  </si>
  <si>
    <t>750平方米</t>
  </si>
  <si>
    <t>15组进户路（同德541号至同德483号）进行白改黑，长度300米，宽2.5米；（同德529号至同德537号）进行白改黑，长度100米，宽2.5米；（同德510号至同德516号）进行白改黑，长度100米，宽2.5米。</t>
  </si>
  <si>
    <t>1250平方米</t>
  </si>
  <si>
    <t>16组进户路（同德747号至同德741号）进行白改黑，长度100米，宽度3米。</t>
  </si>
  <si>
    <t>300平方米</t>
  </si>
  <si>
    <t>同德123号宅西弄堂进行白改黑，长度40米，宽度2.5米。</t>
  </si>
  <si>
    <t>100平方米</t>
  </si>
  <si>
    <t>生态环境和风貌提升</t>
  </si>
  <si>
    <t>美丽庭院及“小三园”建设</t>
  </si>
  <si>
    <t>“小三园”巩固提升</t>
  </si>
  <si>
    <t>对1组28户、2组21户、3组29户、4组36户、5组47户、7组22户、8组24户、9组24户、10组21户、11组18户、12组34户、13组33户、14组28户、15组35户、16组47户、17组15户、18组43户、19组37户、20组17户、22组31户、23组28户的农户宅前屋后“小三园”进行全覆盖巩固提升，田园整治垃圾堆物清理，美化庭院。</t>
  </si>
  <si>
    <t>618户</t>
  </si>
  <si>
    <t>公共空间建设</t>
  </si>
  <si>
    <t>道路沿线配套绿化</t>
  </si>
  <si>
    <t>道路沿线绿化布局及补种，提升道路风貌</t>
  </si>
  <si>
    <t>200平方米</t>
  </si>
  <si>
    <t>改建休息亭</t>
  </si>
  <si>
    <t>在15组502号北侧原有微型休息亭进行改建，供周边老人闲时休息</t>
  </si>
  <si>
    <t>1个</t>
  </si>
  <si>
    <t>水环境整治</t>
  </si>
  <si>
    <r>
      <rPr>
        <sz val="12"/>
        <color rgb="FF000000"/>
        <rFont val="宋体"/>
        <charset val="134"/>
      </rPr>
      <t>老机房沟加装小木桩，长度400米；19组河（同德653号西侧至19组桥）加装小木桩，长度100米</t>
    </r>
    <r>
      <rPr>
        <sz val="12"/>
        <rFont val="宋体"/>
        <charset val="134"/>
      </rPr>
      <t>；</t>
    </r>
  </si>
  <si>
    <t>500米</t>
  </si>
  <si>
    <t>现有微型休闲节点提升</t>
  </si>
  <si>
    <t>对现有的3个微型休闲节点区域进行提升，补种绿化</t>
  </si>
  <si>
    <t>2025.8</t>
  </si>
  <si>
    <t>农宅风貌提升</t>
  </si>
  <si>
    <t>宅村风貌提升</t>
  </si>
  <si>
    <t>川治路、川治支路、同治路、同治支路、新村河南两侧民房院墙进行墙面白化，提升风貌</t>
  </si>
  <si>
    <t>47户</t>
  </si>
  <si>
    <t>其他服务类</t>
  </si>
  <si>
    <t>策划咨询费</t>
  </si>
  <si>
    <t>开展同治村创建策划设计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</si>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</sst>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 wrapText="1"/>
      <protection locked="0"/>
    </xf>
    <xf numFmtId="0" fontId="3" fillId="0" borderId="3" xfId="49" applyFont="1" applyBorder="1" applyAlignment="1" applyProtection="1">
      <alignment horizontal="center" vertical="center" wrapText="1"/>
      <protection locked="0"/>
    </xf>
    <xf numFmtId="0" fontId="3" fillId="0" borderId="4" xfId="49" applyFont="1" applyBorder="1" applyAlignment="1" applyProtection="1">
      <alignment horizontal="center" vertical="center" wrapText="1"/>
      <protection locked="0"/>
    </xf>
    <xf numFmtId="0" fontId="4" fillId="0" borderId="5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3" xfId="49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Border="1" applyProtection="1">
      <alignment vertical="center"/>
      <protection locked="0"/>
    </xf>
    <xf numFmtId="0" fontId="3" fillId="0" borderId="4" xfId="49" applyFont="1" applyBorder="1" applyAlignment="1" applyProtection="1">
      <alignment horizontal="center" vertical="center"/>
      <protection locked="0"/>
    </xf>
    <xf numFmtId="0" fontId="4" fillId="0" borderId="2" xfId="49" applyFont="1" applyBorder="1" applyAlignment="1" applyProtection="1">
      <alignment horizontal="center" vertical="center"/>
      <protection locked="0"/>
    </xf>
    <xf numFmtId="0" fontId="4" fillId="0" borderId="4" xfId="49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view="pageBreakPreview" zoomScaleNormal="100" workbookViewId="0">
      <pane xSplit="1" ySplit="6" topLeftCell="B19" activePane="bottomRight" state="frozen"/>
      <selection/>
      <selection pane="topRight"/>
      <selection pane="bottomLeft"/>
      <selection pane="bottomRight" activeCell="E23" sqref="E23"/>
    </sheetView>
  </sheetViews>
  <sheetFormatPr defaultColWidth="8.62962962962963" defaultRowHeight="14.4"/>
  <cols>
    <col min="1" max="1" width="5.75" style="2" customWidth="1"/>
    <col min="2" max="2" width="12.0462962962963" style="2" customWidth="1"/>
    <col min="3" max="3" width="6.12962962962963" style="2" customWidth="1"/>
    <col min="4" max="4" width="10.1296296296296" style="2" customWidth="1"/>
    <col min="5" max="5" width="55.1296296296296" style="2" customWidth="1"/>
    <col min="6" max="6" width="8.25" style="2" customWidth="1"/>
    <col min="7" max="7" width="7.25" style="2" customWidth="1"/>
    <col min="8" max="8" width="6.50925925925926" style="2" customWidth="1"/>
    <col min="9" max="9" width="7.25" style="2" customWidth="1"/>
    <col min="10" max="10" width="8.25" style="2" customWidth="1"/>
    <col min="11" max="11" width="6.40740740740741" style="2" customWidth="1"/>
    <col min="12" max="12" width="8.03703703703704" style="2" customWidth="1"/>
    <col min="13" max="13" width="8.5" style="2" customWidth="1"/>
    <col min="14" max="14" width="13.9074074074074" style="3" customWidth="1"/>
    <col min="15" max="16384" width="8.62962962962963" style="2"/>
  </cols>
  <sheetData>
    <row r="1" ht="33.9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7.95" customHeight="1" spans="1:14">
      <c r="A2" s="5" t="s">
        <v>1</v>
      </c>
      <c r="B2" s="5"/>
      <c r="C2" s="5"/>
      <c r="D2" s="6">
        <v>2.8</v>
      </c>
      <c r="E2" s="5" t="s">
        <v>2</v>
      </c>
      <c r="F2" s="6">
        <v>22</v>
      </c>
      <c r="G2" s="5" t="s">
        <v>3</v>
      </c>
      <c r="H2" s="5"/>
      <c r="I2" s="36">
        <v>1302</v>
      </c>
      <c r="J2" s="5" t="s">
        <v>4</v>
      </c>
      <c r="K2" s="5"/>
      <c r="L2" s="6">
        <v>645</v>
      </c>
      <c r="M2" s="6"/>
      <c r="N2" s="18" t="s">
        <v>5</v>
      </c>
    </row>
    <row r="3" ht="29.1" customHeight="1" spans="1:14">
      <c r="A3" s="7" t="s">
        <v>6</v>
      </c>
      <c r="B3" s="8"/>
      <c r="C3" s="9"/>
      <c r="D3" s="6">
        <v>200</v>
      </c>
      <c r="E3" s="5" t="s">
        <v>7</v>
      </c>
      <c r="F3" s="10">
        <v>200</v>
      </c>
      <c r="G3" s="11" t="s">
        <v>8</v>
      </c>
      <c r="H3" s="12"/>
      <c r="I3" s="12"/>
      <c r="J3" s="12"/>
      <c r="K3" s="37"/>
      <c r="L3" s="38">
        <v>210.9</v>
      </c>
      <c r="M3" s="39"/>
      <c r="N3" s="18"/>
    </row>
    <row r="4" ht="27.95" customHeight="1" spans="1:14">
      <c r="A4" s="13" t="s">
        <v>9</v>
      </c>
      <c r="B4" s="13" t="s">
        <v>10</v>
      </c>
      <c r="C4" s="13" t="s">
        <v>11</v>
      </c>
      <c r="D4" s="13" t="s">
        <v>12</v>
      </c>
      <c r="E4" s="13" t="s">
        <v>13</v>
      </c>
      <c r="F4" s="14" t="s">
        <v>14</v>
      </c>
      <c r="G4" s="15" t="s">
        <v>15</v>
      </c>
      <c r="H4" s="15"/>
      <c r="I4" s="15"/>
      <c r="J4" s="15"/>
      <c r="K4" s="15"/>
      <c r="L4" s="18" t="s">
        <v>16</v>
      </c>
      <c r="M4" s="18"/>
      <c r="N4" s="18"/>
    </row>
    <row r="5" ht="23.25" customHeight="1" spans="1:14">
      <c r="A5" s="13"/>
      <c r="B5" s="13"/>
      <c r="C5" s="13"/>
      <c r="D5" s="13"/>
      <c r="E5" s="13"/>
      <c r="F5" s="16"/>
      <c r="G5" s="13" t="s">
        <v>17</v>
      </c>
      <c r="H5" s="15" t="s">
        <v>18</v>
      </c>
      <c r="I5" s="15"/>
      <c r="J5" s="15"/>
      <c r="K5" s="15"/>
      <c r="L5" s="18" t="s">
        <v>19</v>
      </c>
      <c r="M5" s="18" t="s">
        <v>20</v>
      </c>
      <c r="N5" s="18"/>
    </row>
    <row r="6" ht="50" customHeight="1" spans="1:14">
      <c r="A6" s="13"/>
      <c r="B6" s="13"/>
      <c r="C6" s="13"/>
      <c r="D6" s="13"/>
      <c r="E6" s="13"/>
      <c r="F6" s="17"/>
      <c r="G6" s="13"/>
      <c r="H6" s="18" t="s">
        <v>21</v>
      </c>
      <c r="I6" s="18" t="s">
        <v>22</v>
      </c>
      <c r="J6" s="18" t="s">
        <v>23</v>
      </c>
      <c r="K6" s="18" t="s">
        <v>24</v>
      </c>
      <c r="L6" s="18"/>
      <c r="M6" s="18"/>
      <c r="N6" s="18"/>
    </row>
    <row r="7" ht="35" customHeight="1" spans="1:14">
      <c r="A7" s="19" t="s">
        <v>25</v>
      </c>
      <c r="B7" s="19" t="s">
        <v>26</v>
      </c>
      <c r="C7" s="19">
        <v>1</v>
      </c>
      <c r="D7" s="20" t="s">
        <v>27</v>
      </c>
      <c r="E7" s="21" t="s">
        <v>28</v>
      </c>
      <c r="F7" s="22" t="s">
        <v>29</v>
      </c>
      <c r="G7" s="22">
        <v>21</v>
      </c>
      <c r="H7" s="23"/>
      <c r="I7" s="19">
        <v>21</v>
      </c>
      <c r="J7" s="23"/>
      <c r="K7" s="23"/>
      <c r="L7" s="40">
        <v>2025.3</v>
      </c>
      <c r="M7" s="41" t="s">
        <v>30</v>
      </c>
      <c r="N7" s="42" t="s">
        <v>31</v>
      </c>
    </row>
    <row r="8" ht="35" customHeight="1" spans="1:14">
      <c r="A8" s="19"/>
      <c r="B8" s="19"/>
      <c r="C8" s="19">
        <v>2</v>
      </c>
      <c r="D8" s="20" t="s">
        <v>32</v>
      </c>
      <c r="E8" s="24" t="s">
        <v>33</v>
      </c>
      <c r="F8" s="19" t="s">
        <v>34</v>
      </c>
      <c r="G8" s="19">
        <v>16.8</v>
      </c>
      <c r="H8" s="23"/>
      <c r="I8" s="19">
        <v>16.8</v>
      </c>
      <c r="J8" s="23"/>
      <c r="K8" s="23"/>
      <c r="L8" s="40">
        <v>2025.3</v>
      </c>
      <c r="M8" s="41" t="s">
        <v>35</v>
      </c>
      <c r="N8" s="42" t="s">
        <v>31</v>
      </c>
    </row>
    <row r="9" ht="35" customHeight="1" spans="1:14">
      <c r="A9" s="19"/>
      <c r="B9" s="19"/>
      <c r="C9" s="25">
        <v>3</v>
      </c>
      <c r="D9" s="26" t="s">
        <v>36</v>
      </c>
      <c r="E9" s="24" t="s">
        <v>37</v>
      </c>
      <c r="F9" s="19" t="s">
        <v>38</v>
      </c>
      <c r="G9" s="19">
        <f>52.5*1.12</f>
        <v>58.8</v>
      </c>
      <c r="H9" s="23"/>
      <c r="I9" s="19">
        <f>52.5*1.12</f>
        <v>58.8</v>
      </c>
      <c r="J9" s="23"/>
      <c r="K9" s="23"/>
      <c r="L9" s="40">
        <v>2025.4</v>
      </c>
      <c r="M9" s="41" t="s">
        <v>35</v>
      </c>
      <c r="N9" s="42" t="s">
        <v>31</v>
      </c>
    </row>
    <row r="10" ht="35" customHeight="1" spans="1:14">
      <c r="A10" s="19"/>
      <c r="B10" s="19"/>
      <c r="C10" s="27"/>
      <c r="D10" s="28"/>
      <c r="E10" s="24" t="s">
        <v>39</v>
      </c>
      <c r="F10" s="19" t="s">
        <v>40</v>
      </c>
      <c r="G10" s="19">
        <v>19</v>
      </c>
      <c r="H10" s="23"/>
      <c r="I10" s="19">
        <v>19</v>
      </c>
      <c r="J10" s="23"/>
      <c r="K10" s="23"/>
      <c r="L10" s="40">
        <v>2025.4</v>
      </c>
      <c r="M10" s="41" t="s">
        <v>35</v>
      </c>
      <c r="N10" s="42" t="s">
        <v>31</v>
      </c>
    </row>
    <row r="11" ht="35" customHeight="1" spans="1:14">
      <c r="A11" s="19"/>
      <c r="B11" s="19"/>
      <c r="C11" s="27"/>
      <c r="D11" s="28"/>
      <c r="E11" s="21" t="s">
        <v>41</v>
      </c>
      <c r="F11" s="22" t="s">
        <v>42</v>
      </c>
      <c r="G11" s="19">
        <v>14.7</v>
      </c>
      <c r="H11" s="23"/>
      <c r="I11" s="19">
        <v>14.7</v>
      </c>
      <c r="J11" s="23"/>
      <c r="K11" s="23"/>
      <c r="L11" s="40">
        <v>2025.4</v>
      </c>
      <c r="M11" s="41" t="s">
        <v>35</v>
      </c>
      <c r="N11" s="42" t="s">
        <v>31</v>
      </c>
    </row>
    <row r="12" ht="35" customHeight="1" spans="1:14">
      <c r="A12" s="19"/>
      <c r="B12" s="19"/>
      <c r="C12" s="27"/>
      <c r="D12" s="28"/>
      <c r="E12" s="24" t="s">
        <v>43</v>
      </c>
      <c r="F12" s="19" t="s">
        <v>44</v>
      </c>
      <c r="G12" s="19">
        <v>2.5</v>
      </c>
      <c r="H12" s="23"/>
      <c r="I12" s="19">
        <v>2.5</v>
      </c>
      <c r="J12" s="23"/>
      <c r="K12" s="23"/>
      <c r="L12" s="40">
        <v>2025.4</v>
      </c>
      <c r="M12" s="41" t="s">
        <v>35</v>
      </c>
      <c r="N12" s="42" t="s">
        <v>31</v>
      </c>
    </row>
    <row r="13" ht="35" customHeight="1" spans="1:14">
      <c r="A13" s="19"/>
      <c r="B13" s="19"/>
      <c r="C13" s="27"/>
      <c r="D13" s="28"/>
      <c r="E13" s="24" t="s">
        <v>45</v>
      </c>
      <c r="F13" s="19" t="s">
        <v>46</v>
      </c>
      <c r="G13" s="19">
        <v>12.6</v>
      </c>
      <c r="H13" s="23"/>
      <c r="I13" s="19">
        <v>12.6</v>
      </c>
      <c r="J13" s="23"/>
      <c r="K13" s="23"/>
      <c r="L13" s="40">
        <v>2025.4</v>
      </c>
      <c r="M13" s="41" t="s">
        <v>35</v>
      </c>
      <c r="N13" s="42" t="s">
        <v>31</v>
      </c>
    </row>
    <row r="14" ht="64" customHeight="1" spans="1:14">
      <c r="A14" s="19"/>
      <c r="B14" s="19"/>
      <c r="C14" s="27"/>
      <c r="D14" s="28"/>
      <c r="E14" s="21" t="s">
        <v>47</v>
      </c>
      <c r="F14" s="19" t="s">
        <v>48</v>
      </c>
      <c r="G14" s="19">
        <v>21</v>
      </c>
      <c r="H14" s="23"/>
      <c r="I14" s="19">
        <v>21</v>
      </c>
      <c r="J14" s="23"/>
      <c r="K14" s="23"/>
      <c r="L14" s="40">
        <v>2025.4</v>
      </c>
      <c r="M14" s="41" t="s">
        <v>35</v>
      </c>
      <c r="N14" s="42" t="s">
        <v>31</v>
      </c>
    </row>
    <row r="15" ht="35" customHeight="1" spans="1:14">
      <c r="A15" s="19"/>
      <c r="B15" s="19"/>
      <c r="C15" s="27"/>
      <c r="D15" s="28"/>
      <c r="E15" s="21" t="s">
        <v>49</v>
      </c>
      <c r="F15" s="19" t="s">
        <v>50</v>
      </c>
      <c r="G15" s="19">
        <v>5.1</v>
      </c>
      <c r="H15" s="23"/>
      <c r="I15" s="19">
        <v>5.1</v>
      </c>
      <c r="J15" s="23"/>
      <c r="K15" s="23"/>
      <c r="L15" s="40">
        <v>2025.4</v>
      </c>
      <c r="M15" s="41" t="s">
        <v>35</v>
      </c>
      <c r="N15" s="42" t="s">
        <v>31</v>
      </c>
    </row>
    <row r="16" ht="35" customHeight="1" spans="1:14">
      <c r="A16" s="19"/>
      <c r="B16" s="19"/>
      <c r="C16" s="29"/>
      <c r="D16" s="30"/>
      <c r="E16" s="21" t="s">
        <v>51</v>
      </c>
      <c r="F16" s="19" t="s">
        <v>52</v>
      </c>
      <c r="G16" s="19">
        <v>1.7</v>
      </c>
      <c r="H16" s="23"/>
      <c r="I16" s="19">
        <v>1.7</v>
      </c>
      <c r="J16" s="23"/>
      <c r="K16" s="23"/>
      <c r="L16" s="40">
        <v>2025.4</v>
      </c>
      <c r="M16" s="41" t="s">
        <v>35</v>
      </c>
      <c r="N16" s="42" t="s">
        <v>31</v>
      </c>
    </row>
    <row r="17" ht="93" customHeight="1" spans="1:14">
      <c r="A17" s="25" t="s">
        <v>53</v>
      </c>
      <c r="B17" s="19" t="s">
        <v>54</v>
      </c>
      <c r="C17" s="22">
        <v>4</v>
      </c>
      <c r="D17" s="22" t="s">
        <v>55</v>
      </c>
      <c r="E17" s="31" t="s">
        <v>56</v>
      </c>
      <c r="F17" s="22" t="s">
        <v>57</v>
      </c>
      <c r="G17" s="22">
        <v>95.2</v>
      </c>
      <c r="H17" s="22"/>
      <c r="I17" s="19">
        <v>95.2</v>
      </c>
      <c r="J17" s="19"/>
      <c r="K17" s="23"/>
      <c r="L17" s="40">
        <v>2025.4</v>
      </c>
      <c r="M17" s="41" t="s">
        <v>30</v>
      </c>
      <c r="N17" s="42" t="s">
        <v>31</v>
      </c>
    </row>
    <row r="18" ht="35" customHeight="1" spans="1:14">
      <c r="A18" s="27"/>
      <c r="B18" s="25" t="s">
        <v>58</v>
      </c>
      <c r="C18" s="22">
        <v>5</v>
      </c>
      <c r="D18" s="22" t="s">
        <v>59</v>
      </c>
      <c r="E18" s="32" t="s">
        <v>60</v>
      </c>
      <c r="F18" s="22" t="s">
        <v>61</v>
      </c>
      <c r="G18" s="22">
        <v>4.1</v>
      </c>
      <c r="H18" s="22"/>
      <c r="I18" s="19">
        <v>4.1</v>
      </c>
      <c r="J18" s="19"/>
      <c r="K18" s="23"/>
      <c r="L18" s="40">
        <v>2025.4</v>
      </c>
      <c r="M18" s="41" t="s">
        <v>30</v>
      </c>
      <c r="N18" s="42" t="s">
        <v>31</v>
      </c>
    </row>
    <row r="19" ht="35" customHeight="1" spans="1:14">
      <c r="A19" s="27"/>
      <c r="B19" s="27"/>
      <c r="C19" s="22">
        <v>6</v>
      </c>
      <c r="D19" s="22" t="s">
        <v>62</v>
      </c>
      <c r="E19" s="32" t="s">
        <v>63</v>
      </c>
      <c r="F19" s="22" t="s">
        <v>64</v>
      </c>
      <c r="G19" s="22">
        <f>5*1.12</f>
        <v>5.6</v>
      </c>
      <c r="H19" s="22"/>
      <c r="I19" s="19">
        <v>5.6</v>
      </c>
      <c r="J19" s="19"/>
      <c r="K19" s="23"/>
      <c r="L19" s="40">
        <v>2025.3</v>
      </c>
      <c r="M19" s="41" t="s">
        <v>30</v>
      </c>
      <c r="N19" s="42" t="s">
        <v>31</v>
      </c>
    </row>
    <row r="20" ht="35" customHeight="1" spans="1:14">
      <c r="A20" s="27"/>
      <c r="B20" s="27"/>
      <c r="C20" s="22">
        <v>7</v>
      </c>
      <c r="D20" s="22" t="s">
        <v>65</v>
      </c>
      <c r="E20" s="32" t="s">
        <v>66</v>
      </c>
      <c r="F20" s="22" t="s">
        <v>67</v>
      </c>
      <c r="G20" s="22">
        <v>22.5</v>
      </c>
      <c r="H20" s="22"/>
      <c r="I20" s="19">
        <v>22.5</v>
      </c>
      <c r="J20" s="19"/>
      <c r="K20" s="23"/>
      <c r="L20" s="40">
        <v>2025.3</v>
      </c>
      <c r="M20" s="41" t="s">
        <v>30</v>
      </c>
      <c r="N20" s="42" t="s">
        <v>31</v>
      </c>
    </row>
    <row r="21" ht="49" customHeight="1" spans="1:14">
      <c r="A21" s="27"/>
      <c r="B21" s="29"/>
      <c r="C21" s="22">
        <v>8</v>
      </c>
      <c r="D21" s="22" t="s">
        <v>68</v>
      </c>
      <c r="E21" s="32" t="s">
        <v>69</v>
      </c>
      <c r="F21" s="22" t="s">
        <v>50</v>
      </c>
      <c r="G21" s="22">
        <v>6.8</v>
      </c>
      <c r="H21" s="22"/>
      <c r="I21" s="19">
        <v>6.8</v>
      </c>
      <c r="J21" s="19"/>
      <c r="K21" s="23"/>
      <c r="L21" s="40">
        <v>2025.3</v>
      </c>
      <c r="M21" s="41" t="s">
        <v>70</v>
      </c>
      <c r="N21" s="42" t="s">
        <v>31</v>
      </c>
    </row>
    <row r="22" ht="35" customHeight="1" spans="1:14">
      <c r="A22" s="29"/>
      <c r="B22" s="19" t="s">
        <v>71</v>
      </c>
      <c r="C22" s="22">
        <v>9</v>
      </c>
      <c r="D22" s="22" t="s">
        <v>72</v>
      </c>
      <c r="E22" s="32" t="s">
        <v>73</v>
      </c>
      <c r="F22" s="33" t="s">
        <v>74</v>
      </c>
      <c r="G22" s="22">
        <v>47.5</v>
      </c>
      <c r="H22" s="22"/>
      <c r="I22" s="19">
        <v>47.5</v>
      </c>
      <c r="J22" s="19"/>
      <c r="K22" s="23"/>
      <c r="L22" s="40">
        <v>2025.3</v>
      </c>
      <c r="M22" s="41" t="s">
        <v>30</v>
      </c>
      <c r="N22" s="42" t="s">
        <v>31</v>
      </c>
    </row>
    <row r="23" ht="47" customHeight="1" spans="1:14">
      <c r="A23" s="27" t="s">
        <v>75</v>
      </c>
      <c r="B23" s="25" t="s">
        <v>75</v>
      </c>
      <c r="C23" s="22">
        <v>10</v>
      </c>
      <c r="D23" s="22" t="s">
        <v>76</v>
      </c>
      <c r="E23" s="32" t="s">
        <v>77</v>
      </c>
      <c r="F23" s="22" t="s">
        <v>64</v>
      </c>
      <c r="G23" s="22">
        <f>50*1.12</f>
        <v>56</v>
      </c>
      <c r="H23" s="22"/>
      <c r="I23" s="19">
        <f>50*1.12</f>
        <v>56</v>
      </c>
      <c r="J23" s="19"/>
      <c r="K23" s="23"/>
      <c r="L23" s="40">
        <v>2025.2</v>
      </c>
      <c r="M23" s="41" t="s">
        <v>30</v>
      </c>
      <c r="N23" s="42" t="s">
        <v>31</v>
      </c>
    </row>
    <row r="24" s="1" customFormat="1" ht="30.95" customHeight="1" spans="1:14">
      <c r="A24" s="34"/>
      <c r="B24" s="13" t="s">
        <v>78</v>
      </c>
      <c r="C24" s="35">
        <v>10</v>
      </c>
      <c r="D24" s="35" t="s">
        <v>79</v>
      </c>
      <c r="E24" s="35"/>
      <c r="F24" s="35" t="s">
        <v>79</v>
      </c>
      <c r="G24" s="35">
        <f>SUM(G7:G23)</f>
        <v>410.9</v>
      </c>
      <c r="H24" s="35">
        <f>SUM(H7:H23)</f>
        <v>0</v>
      </c>
      <c r="I24" s="13">
        <f>SUM(I7:I23)</f>
        <v>410.9</v>
      </c>
      <c r="J24" s="13"/>
      <c r="K24" s="13"/>
      <c r="L24" s="43"/>
      <c r="M24" s="44"/>
      <c r="N24" s="15"/>
    </row>
  </sheetData>
  <mergeCells count="27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6"/>
    <mergeCell ref="A17:A22"/>
    <mergeCell ref="B4:B6"/>
    <mergeCell ref="B7:B16"/>
    <mergeCell ref="B18:B21"/>
    <mergeCell ref="C4:C6"/>
    <mergeCell ref="C9:C16"/>
    <mergeCell ref="D4:D6"/>
    <mergeCell ref="D9:D16"/>
    <mergeCell ref="E4:E6"/>
    <mergeCell ref="F4:F6"/>
    <mergeCell ref="G5:G6"/>
    <mergeCell ref="L5:L6"/>
    <mergeCell ref="M5:M6"/>
    <mergeCell ref="N2:N6"/>
  </mergeCells>
  <pageMargins left="0.747916666666667" right="0.118055555555556" top="0.590277777777778" bottom="0.472222222222222" header="0.298611111111111" footer="0.298611111111111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惠南镇同治村（精品村）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2020-06-13T07:17:00Z</dcterms:created>
  <cp:lastPrinted>2024-09-14T09:33:00Z</cp:lastPrinted>
  <dcterms:modified xsi:type="dcterms:W3CDTF">2024-12-27T07:27:02Z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5EEC94BF025849108393912B9381250D_13</vt:lpwstr>
  </property>
</Properties>
</file>