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000" windowHeight="9840"/>
  </bookViews>
  <sheets>
    <sheet name="Sheet1" sheetId="4" r:id="rId1"/>
  </sheets>
  <definedNames>
    <definedName name="_xlnm._FilterDatabase" localSheetId="0" hidden="1">Sheet1!$A$4:$G$6</definedName>
  </definedNames>
  <calcPr calcId="124519"/>
</workbook>
</file>

<file path=xl/calcChain.xml><?xml version="1.0" encoding="utf-8"?>
<calcChain xmlns="http://schemas.openxmlformats.org/spreadsheetml/2006/main">
  <c r="D43" i="4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G36"/>
  <c r="F36"/>
  <c r="E36"/>
  <c r="G35"/>
  <c r="F35"/>
  <c r="E35"/>
  <c r="G34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G7"/>
  <c r="F7"/>
  <c r="E7"/>
</calcChain>
</file>

<file path=xl/sharedStrings.xml><?xml version="1.0" encoding="utf-8"?>
<sst xmlns="http://schemas.openxmlformats.org/spreadsheetml/2006/main" count="70" uniqueCount="70">
  <si>
    <t>序号</t>
  </si>
  <si>
    <t>居委</t>
  </si>
  <si>
    <t>居住小区</t>
  </si>
  <si>
    <t>户数</t>
  </si>
  <si>
    <t>垃圾量（吨/日）</t>
  </si>
  <si>
    <t>干垃圾
控制量</t>
  </si>
  <si>
    <t>湿垃圾
分类量</t>
  </si>
  <si>
    <t>可回收物分类量</t>
  </si>
  <si>
    <t>上钢一村</t>
  </si>
  <si>
    <t>钢一小区</t>
  </si>
  <si>
    <t>上钢二村</t>
  </si>
  <si>
    <t>钢二小区</t>
  </si>
  <si>
    <t>耀华小区</t>
  </si>
  <si>
    <t>上钢三村</t>
  </si>
  <si>
    <t>钢三小区</t>
  </si>
  <si>
    <t>上钢四村</t>
  </si>
  <si>
    <t>钢四小区</t>
  </si>
  <si>
    <t>上钢五村</t>
  </si>
  <si>
    <t>钢五小区</t>
  </si>
  <si>
    <t>耀华高层</t>
  </si>
  <si>
    <t>上钢六村</t>
  </si>
  <si>
    <t>钢六小区</t>
  </si>
  <si>
    <t>上钢七村</t>
  </si>
  <si>
    <t>钢七小区</t>
  </si>
  <si>
    <t>长清教师公寓</t>
  </si>
  <si>
    <t>长清教师大楼</t>
  </si>
  <si>
    <t>耀华路360弄</t>
  </si>
  <si>
    <t>上钢九村</t>
  </si>
  <si>
    <t>钢九小区</t>
  </si>
  <si>
    <t>上钢十村</t>
  </si>
  <si>
    <t>钢十小区</t>
  </si>
  <si>
    <t>德州一村</t>
  </si>
  <si>
    <t>德一小区</t>
  </si>
  <si>
    <t>城建大厦</t>
  </si>
  <si>
    <t>德州二村</t>
  </si>
  <si>
    <t>德二小区</t>
  </si>
  <si>
    <t>德州三村</t>
  </si>
  <si>
    <t>德三小区</t>
  </si>
  <si>
    <t>德州四村</t>
  </si>
  <si>
    <t>德四小区</t>
  </si>
  <si>
    <t>德州五村</t>
  </si>
  <si>
    <t>德五小区</t>
  </si>
  <si>
    <t>德州六村</t>
  </si>
  <si>
    <t>德六小区</t>
  </si>
  <si>
    <t>长德第一</t>
  </si>
  <si>
    <t>德六高层</t>
  </si>
  <si>
    <t>德州七村</t>
  </si>
  <si>
    <t>德七小区</t>
  </si>
  <si>
    <t>德馨公寓</t>
  </si>
  <si>
    <t>济阳一村</t>
  </si>
  <si>
    <t>济一小区</t>
  </si>
  <si>
    <t>德西高层</t>
  </si>
  <si>
    <t>济阳二村</t>
  </si>
  <si>
    <t>济二小区</t>
  </si>
  <si>
    <t>浦泾大楼</t>
  </si>
  <si>
    <t>济阳三村</t>
  </si>
  <si>
    <t>济三小区</t>
  </si>
  <si>
    <t>济中</t>
  </si>
  <si>
    <t>西营小区及济阳三村二街坊</t>
  </si>
  <si>
    <t>明珠花苑</t>
  </si>
  <si>
    <t>耀华一村</t>
  </si>
  <si>
    <t>新世纪第一期</t>
  </si>
  <si>
    <t>耀华三村</t>
  </si>
  <si>
    <t>新世纪花苑</t>
  </si>
  <si>
    <t>联城花苑</t>
  </si>
  <si>
    <t>花城</t>
  </si>
  <si>
    <t>上南花城</t>
  </si>
  <si>
    <t>合计</t>
  </si>
  <si>
    <t>附件2</t>
    <phoneticPr fontId="3" type="noConversion"/>
  </si>
  <si>
    <t>各居民区各类垃圾任务量</t>
    <phoneticPr fontId="3" type="noConversion"/>
  </si>
</sst>
</file>

<file path=xl/styles.xml><?xml version="1.0" encoding="utf-8"?>
<styleSheet xmlns="http://schemas.openxmlformats.org/spreadsheetml/2006/main">
  <numFmts count="2">
    <numFmt numFmtId="178" formatCode="0.00_);\(0.00\)"/>
    <numFmt numFmtId="179" formatCode="0_ "/>
  </numFmts>
  <fonts count="1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sz val="14"/>
      <color rgb="FF000000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rgb="FFFF0000"/>
      <name val="仿宋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3"/>
  <sheetViews>
    <sheetView tabSelected="1" workbookViewId="0">
      <selection activeCell="E16" sqref="E16"/>
    </sheetView>
  </sheetViews>
  <sheetFormatPr defaultColWidth="9" defaultRowHeight="13.5"/>
  <cols>
    <col min="1" max="1" width="5.5" style="1" customWidth="1"/>
    <col min="2" max="2" width="13.375" style="1" customWidth="1"/>
    <col min="3" max="3" width="18.875" style="1" customWidth="1"/>
    <col min="4" max="4" width="10.75" style="1" customWidth="1"/>
    <col min="5" max="7" width="12.25" style="1" customWidth="1"/>
    <col min="8" max="16384" width="9" style="1"/>
  </cols>
  <sheetData>
    <row r="1" spans="1:7" ht="18.75">
      <c r="A1" s="19" t="s">
        <v>68</v>
      </c>
    </row>
    <row r="2" spans="1:7">
      <c r="A2" s="3" t="s">
        <v>69</v>
      </c>
      <c r="B2" s="2"/>
      <c r="C2" s="2"/>
      <c r="D2" s="2"/>
      <c r="E2" s="2"/>
      <c r="F2" s="2"/>
      <c r="G2" s="2"/>
    </row>
    <row r="3" spans="1:7" ht="21.75" customHeight="1">
      <c r="A3" s="2"/>
      <c r="B3" s="2"/>
      <c r="C3" s="2"/>
      <c r="D3" s="2"/>
      <c r="E3" s="2"/>
      <c r="F3" s="2"/>
      <c r="G3" s="2"/>
    </row>
    <row r="4" spans="1:7" s="18" customFormat="1" ht="18.75">
      <c r="A4" s="13" t="s">
        <v>0</v>
      </c>
      <c r="B4" s="13" t="s">
        <v>1</v>
      </c>
      <c r="C4" s="13" t="s">
        <v>2</v>
      </c>
      <c r="D4" s="13" t="s">
        <v>3</v>
      </c>
      <c r="E4" s="14" t="s">
        <v>4</v>
      </c>
      <c r="F4" s="14"/>
      <c r="G4" s="14"/>
    </row>
    <row r="5" spans="1:7" s="18" customFormat="1" ht="28.5">
      <c r="A5" s="13"/>
      <c r="B5" s="13"/>
      <c r="C5" s="13"/>
      <c r="D5" s="13"/>
      <c r="E5" s="15" t="s">
        <v>5</v>
      </c>
      <c r="F5" s="15" t="s">
        <v>6</v>
      </c>
      <c r="G5" s="15" t="s">
        <v>7</v>
      </c>
    </row>
    <row r="6" spans="1:7" s="18" customFormat="1" ht="18.75">
      <c r="A6" s="13"/>
      <c r="B6" s="13"/>
      <c r="C6" s="13"/>
      <c r="D6" s="13"/>
      <c r="E6" s="16">
        <v>40</v>
      </c>
      <c r="F6" s="16">
        <v>30</v>
      </c>
      <c r="G6" s="17">
        <v>28</v>
      </c>
    </row>
    <row r="7" spans="1:7" ht="17.25" customHeight="1">
      <c r="A7" s="4">
        <v>1</v>
      </c>
      <c r="B7" s="4" t="s">
        <v>8</v>
      </c>
      <c r="C7" s="4" t="s">
        <v>9</v>
      </c>
      <c r="D7" s="5">
        <v>1933</v>
      </c>
      <c r="E7" s="6">
        <f>D7/42503*40</f>
        <v>1.81916570595017</v>
      </c>
      <c r="F7" s="6">
        <f>D7/42503*30</f>
        <v>1.3643742794626299</v>
      </c>
      <c r="G7" s="6">
        <f>D7/42503*28</f>
        <v>1.27341599416512</v>
      </c>
    </row>
    <row r="8" spans="1:7" ht="17.25" customHeight="1">
      <c r="A8" s="4">
        <v>2</v>
      </c>
      <c r="B8" s="7" t="s">
        <v>10</v>
      </c>
      <c r="C8" s="4" t="s">
        <v>11</v>
      </c>
      <c r="D8" s="8">
        <v>462</v>
      </c>
      <c r="E8" s="6">
        <f t="shared" ref="E8:E42" si="0">D8/42503*40</f>
        <v>0.434792838152601</v>
      </c>
      <c r="F8" s="6">
        <f t="shared" ref="F8:F42" si="1">D8/42503*30</f>
        <v>0.32609462861445099</v>
      </c>
      <c r="G8" s="6">
        <f t="shared" ref="G8:G42" si="2">D8/42503*28</f>
        <v>0.30435498670682098</v>
      </c>
    </row>
    <row r="9" spans="1:7" ht="17.25" customHeight="1">
      <c r="A9" s="4">
        <v>3</v>
      </c>
      <c r="B9" s="7"/>
      <c r="C9" s="4" t="s">
        <v>12</v>
      </c>
      <c r="D9" s="8">
        <v>2434</v>
      </c>
      <c r="E9" s="6">
        <f t="shared" si="0"/>
        <v>2.29066183563513</v>
      </c>
      <c r="F9" s="6">
        <f t="shared" si="1"/>
        <v>1.71799637672635</v>
      </c>
      <c r="G9" s="6">
        <f t="shared" si="2"/>
        <v>1.60346328494459</v>
      </c>
    </row>
    <row r="10" spans="1:7" ht="17.25" customHeight="1">
      <c r="A10" s="4">
        <v>4</v>
      </c>
      <c r="B10" s="4" t="s">
        <v>13</v>
      </c>
      <c r="C10" s="4" t="s">
        <v>14</v>
      </c>
      <c r="D10" s="8">
        <v>1680</v>
      </c>
      <c r="E10" s="6">
        <f t="shared" si="0"/>
        <v>1.5810648660094599</v>
      </c>
      <c r="F10" s="6">
        <f t="shared" si="1"/>
        <v>1.18579864950709</v>
      </c>
      <c r="G10" s="6">
        <f t="shared" si="2"/>
        <v>1.10674540620662</v>
      </c>
    </row>
    <row r="11" spans="1:7" ht="17.25" customHeight="1">
      <c r="A11" s="4">
        <v>5</v>
      </c>
      <c r="B11" s="4" t="s">
        <v>15</v>
      </c>
      <c r="C11" s="4" t="s">
        <v>16</v>
      </c>
      <c r="D11" s="8">
        <v>977</v>
      </c>
      <c r="E11" s="6">
        <f t="shared" si="0"/>
        <v>0.91946450838764304</v>
      </c>
      <c r="F11" s="6">
        <f t="shared" si="1"/>
        <v>0.68959838129073203</v>
      </c>
      <c r="G11" s="6">
        <f t="shared" si="2"/>
        <v>0.64362515587135005</v>
      </c>
    </row>
    <row r="12" spans="1:7" ht="17.25" customHeight="1">
      <c r="A12" s="4">
        <v>6</v>
      </c>
      <c r="B12" s="7" t="s">
        <v>17</v>
      </c>
      <c r="C12" s="4" t="s">
        <v>18</v>
      </c>
      <c r="D12" s="8">
        <v>1530</v>
      </c>
      <c r="E12" s="6">
        <f t="shared" si="0"/>
        <v>1.43989836011576</v>
      </c>
      <c r="F12" s="6">
        <f t="shared" si="1"/>
        <v>1.0799237700868201</v>
      </c>
      <c r="G12" s="6">
        <f t="shared" si="2"/>
        <v>1.0079288520810299</v>
      </c>
    </row>
    <row r="13" spans="1:7" ht="17.25" customHeight="1">
      <c r="A13" s="4">
        <v>7</v>
      </c>
      <c r="B13" s="7"/>
      <c r="C13" s="4" t="s">
        <v>19</v>
      </c>
      <c r="D13" s="8">
        <v>470</v>
      </c>
      <c r="E13" s="6">
        <f t="shared" si="0"/>
        <v>0.44232171846693202</v>
      </c>
      <c r="F13" s="6">
        <f t="shared" si="1"/>
        <v>0.33174128885019899</v>
      </c>
      <c r="G13" s="6">
        <f t="shared" si="2"/>
        <v>0.30962520292685197</v>
      </c>
    </row>
    <row r="14" spans="1:7" ht="17.25" customHeight="1">
      <c r="A14" s="4">
        <v>8</v>
      </c>
      <c r="B14" s="4" t="s">
        <v>20</v>
      </c>
      <c r="C14" s="4" t="s">
        <v>21</v>
      </c>
      <c r="D14" s="8">
        <v>1754</v>
      </c>
      <c r="E14" s="6">
        <f t="shared" si="0"/>
        <v>1.6507070089170199</v>
      </c>
      <c r="F14" s="6">
        <f t="shared" si="1"/>
        <v>1.2380302566877599</v>
      </c>
      <c r="G14" s="6">
        <f t="shared" si="2"/>
        <v>1.15549490624191</v>
      </c>
    </row>
    <row r="15" spans="1:7" ht="17.25" customHeight="1">
      <c r="A15" s="4">
        <v>9</v>
      </c>
      <c r="B15" s="7" t="s">
        <v>22</v>
      </c>
      <c r="C15" s="4" t="s">
        <v>23</v>
      </c>
      <c r="D15" s="8">
        <v>1808</v>
      </c>
      <c r="E15" s="6">
        <f t="shared" si="0"/>
        <v>1.7015269510387501</v>
      </c>
      <c r="F15" s="6">
        <f t="shared" si="1"/>
        <v>1.2761452132790601</v>
      </c>
      <c r="G15" s="6">
        <f t="shared" si="2"/>
        <v>1.19106886572713</v>
      </c>
    </row>
    <row r="16" spans="1:7" ht="17.25" customHeight="1">
      <c r="A16" s="4">
        <v>10</v>
      </c>
      <c r="B16" s="7"/>
      <c r="C16" s="4" t="s">
        <v>24</v>
      </c>
      <c r="D16" s="8">
        <v>144</v>
      </c>
      <c r="E16" s="6">
        <f t="shared" si="0"/>
        <v>0.135519845657954</v>
      </c>
      <c r="F16" s="6">
        <f t="shared" si="1"/>
        <v>0.101639884243465</v>
      </c>
      <c r="G16" s="6">
        <f t="shared" si="2"/>
        <v>9.4863891960567506E-2</v>
      </c>
    </row>
    <row r="17" spans="1:7" ht="17.25" customHeight="1">
      <c r="A17" s="4">
        <v>11</v>
      </c>
      <c r="B17" s="7"/>
      <c r="C17" s="4" t="s">
        <v>25</v>
      </c>
      <c r="D17" s="8">
        <v>108</v>
      </c>
      <c r="E17" s="6">
        <f t="shared" si="0"/>
        <v>0.101639884243465</v>
      </c>
      <c r="F17" s="6">
        <f t="shared" si="1"/>
        <v>7.6229913182598905E-2</v>
      </c>
      <c r="G17" s="6">
        <f t="shared" si="2"/>
        <v>7.1147918970425605E-2</v>
      </c>
    </row>
    <row r="18" spans="1:7" ht="17.25" customHeight="1">
      <c r="A18" s="4">
        <v>12</v>
      </c>
      <c r="B18" s="7"/>
      <c r="C18" s="4" t="s">
        <v>26</v>
      </c>
      <c r="D18" s="8">
        <v>72</v>
      </c>
      <c r="E18" s="6">
        <f t="shared" si="0"/>
        <v>6.7759922828976804E-2</v>
      </c>
      <c r="F18" s="6">
        <f t="shared" si="1"/>
        <v>5.0819942121732603E-2</v>
      </c>
      <c r="G18" s="6">
        <f t="shared" si="2"/>
        <v>4.7431945980283698E-2</v>
      </c>
    </row>
    <row r="19" spans="1:7" ht="17.25" customHeight="1">
      <c r="A19" s="4">
        <v>13</v>
      </c>
      <c r="B19" s="4" t="s">
        <v>27</v>
      </c>
      <c r="C19" s="4" t="s">
        <v>28</v>
      </c>
      <c r="D19" s="8">
        <v>2006</v>
      </c>
      <c r="E19" s="6">
        <f t="shared" si="0"/>
        <v>1.88786673881844</v>
      </c>
      <c r="F19" s="6">
        <f t="shared" si="1"/>
        <v>1.41590005411383</v>
      </c>
      <c r="G19" s="6">
        <f t="shared" si="2"/>
        <v>1.32150671717291</v>
      </c>
    </row>
    <row r="20" spans="1:7" ht="17.25" customHeight="1">
      <c r="A20" s="4">
        <v>14</v>
      </c>
      <c r="B20" s="4" t="s">
        <v>29</v>
      </c>
      <c r="C20" s="4" t="s">
        <v>30</v>
      </c>
      <c r="D20" s="8">
        <v>1158</v>
      </c>
      <c r="E20" s="6">
        <f t="shared" si="0"/>
        <v>1.0898054254993801</v>
      </c>
      <c r="F20" s="6">
        <f t="shared" si="1"/>
        <v>0.81735406912453201</v>
      </c>
      <c r="G20" s="6">
        <f t="shared" si="2"/>
        <v>0.76286379784956404</v>
      </c>
    </row>
    <row r="21" spans="1:7" ht="17.25" customHeight="1">
      <c r="A21" s="4">
        <v>15</v>
      </c>
      <c r="B21" s="7" t="s">
        <v>31</v>
      </c>
      <c r="C21" s="4" t="s">
        <v>32</v>
      </c>
      <c r="D21" s="8">
        <v>1790</v>
      </c>
      <c r="E21" s="6">
        <f t="shared" si="0"/>
        <v>1.6845869703315099</v>
      </c>
      <c r="F21" s="6">
        <f t="shared" si="1"/>
        <v>1.2634402277486301</v>
      </c>
      <c r="G21" s="6">
        <f t="shared" si="2"/>
        <v>1.1792108792320499</v>
      </c>
    </row>
    <row r="22" spans="1:7" ht="17.25" customHeight="1">
      <c r="A22" s="4">
        <v>16</v>
      </c>
      <c r="B22" s="7"/>
      <c r="C22" s="4" t="s">
        <v>33</v>
      </c>
      <c r="D22" s="8">
        <v>160</v>
      </c>
      <c r="E22" s="6">
        <f t="shared" si="0"/>
        <v>0.15057760628661501</v>
      </c>
      <c r="F22" s="6">
        <f t="shared" si="1"/>
        <v>0.112933204714961</v>
      </c>
      <c r="G22" s="6">
        <f t="shared" si="2"/>
        <v>0.10540432440063099</v>
      </c>
    </row>
    <row r="23" spans="1:7" ht="17.25" customHeight="1">
      <c r="A23" s="4">
        <v>17</v>
      </c>
      <c r="B23" s="4" t="s">
        <v>34</v>
      </c>
      <c r="C23" s="4" t="s">
        <v>35</v>
      </c>
      <c r="D23" s="8">
        <v>2144</v>
      </c>
      <c r="E23" s="6">
        <f t="shared" si="0"/>
        <v>2.0177399242406402</v>
      </c>
      <c r="F23" s="6">
        <f t="shared" si="1"/>
        <v>1.5133049431804799</v>
      </c>
      <c r="G23" s="6">
        <f t="shared" si="2"/>
        <v>1.4124179469684499</v>
      </c>
    </row>
    <row r="24" spans="1:7" ht="17.25" customHeight="1">
      <c r="A24" s="4">
        <v>18</v>
      </c>
      <c r="B24" s="4" t="s">
        <v>36</v>
      </c>
      <c r="C24" s="4" t="s">
        <v>37</v>
      </c>
      <c r="D24" s="8">
        <v>912</v>
      </c>
      <c r="E24" s="6">
        <f t="shared" si="0"/>
        <v>0.858292355833706</v>
      </c>
      <c r="F24" s="6">
        <f t="shared" si="1"/>
        <v>0.64371926687527903</v>
      </c>
      <c r="G24" s="6">
        <f t="shared" si="2"/>
        <v>0.60080464908359399</v>
      </c>
    </row>
    <row r="25" spans="1:7" ht="17.25" customHeight="1">
      <c r="A25" s="4">
        <v>19</v>
      </c>
      <c r="B25" s="4" t="s">
        <v>38</v>
      </c>
      <c r="C25" s="4" t="s">
        <v>39</v>
      </c>
      <c r="D25" s="8">
        <v>2416</v>
      </c>
      <c r="E25" s="6">
        <f t="shared" si="0"/>
        <v>2.2737218549278899</v>
      </c>
      <c r="F25" s="6">
        <f t="shared" si="1"/>
        <v>1.70529139119592</v>
      </c>
      <c r="G25" s="6">
        <f t="shared" si="2"/>
        <v>1.5916052984495199</v>
      </c>
    </row>
    <row r="26" spans="1:7" ht="17.25" customHeight="1">
      <c r="A26" s="4">
        <v>20</v>
      </c>
      <c r="B26" s="4" t="s">
        <v>40</v>
      </c>
      <c r="C26" s="4" t="s">
        <v>41</v>
      </c>
      <c r="D26" s="8">
        <v>1228</v>
      </c>
      <c r="E26" s="6">
        <f t="shared" si="0"/>
        <v>1.1556831282497699</v>
      </c>
      <c r="F26" s="6">
        <f t="shared" si="1"/>
        <v>0.86676234618732795</v>
      </c>
      <c r="G26" s="6">
        <f t="shared" si="2"/>
        <v>0.80897818977483904</v>
      </c>
    </row>
    <row r="27" spans="1:7" ht="17.25" customHeight="1">
      <c r="A27" s="4">
        <v>21</v>
      </c>
      <c r="B27" s="7" t="s">
        <v>42</v>
      </c>
      <c r="C27" s="4" t="s">
        <v>43</v>
      </c>
      <c r="D27" s="8">
        <v>666</v>
      </c>
      <c r="E27" s="6">
        <f t="shared" si="0"/>
        <v>0.62677928616803502</v>
      </c>
      <c r="F27" s="6">
        <f t="shared" si="1"/>
        <v>0.47008446462602599</v>
      </c>
      <c r="G27" s="6">
        <f t="shared" si="2"/>
        <v>0.43874550031762499</v>
      </c>
    </row>
    <row r="28" spans="1:7" ht="17.25" customHeight="1">
      <c r="A28" s="4">
        <v>22</v>
      </c>
      <c r="B28" s="7"/>
      <c r="C28" s="4" t="s">
        <v>44</v>
      </c>
      <c r="D28" s="8">
        <v>990</v>
      </c>
      <c r="E28" s="6">
        <f t="shared" si="0"/>
        <v>0.93169893889843103</v>
      </c>
      <c r="F28" s="6">
        <f t="shared" si="1"/>
        <v>0.69877420417382297</v>
      </c>
      <c r="G28" s="6">
        <f t="shared" si="2"/>
        <v>0.65218925722890098</v>
      </c>
    </row>
    <row r="29" spans="1:7" ht="17.25" customHeight="1">
      <c r="A29" s="4">
        <v>23</v>
      </c>
      <c r="B29" s="7"/>
      <c r="C29" s="4" t="s">
        <v>45</v>
      </c>
      <c r="D29" s="8">
        <v>675</v>
      </c>
      <c r="E29" s="6">
        <f t="shared" si="0"/>
        <v>0.63524927652165697</v>
      </c>
      <c r="F29" s="6">
        <f t="shared" si="1"/>
        <v>0.47643695739124298</v>
      </c>
      <c r="G29" s="6">
        <f t="shared" si="2"/>
        <v>0.44467449356515998</v>
      </c>
    </row>
    <row r="30" spans="1:7" ht="17.25" customHeight="1">
      <c r="A30" s="4">
        <v>24</v>
      </c>
      <c r="B30" s="7" t="s">
        <v>46</v>
      </c>
      <c r="C30" s="4" t="s">
        <v>47</v>
      </c>
      <c r="D30" s="8">
        <v>1912</v>
      </c>
      <c r="E30" s="6">
        <f t="shared" si="0"/>
        <v>1.79940239512505</v>
      </c>
      <c r="F30" s="6">
        <f t="shared" si="1"/>
        <v>1.34955179634379</v>
      </c>
      <c r="G30" s="6">
        <f t="shared" si="2"/>
        <v>1.2595816765875401</v>
      </c>
    </row>
    <row r="31" spans="1:7" ht="17.25" customHeight="1">
      <c r="A31" s="4">
        <v>25</v>
      </c>
      <c r="B31" s="7"/>
      <c r="C31" s="4" t="s">
        <v>48</v>
      </c>
      <c r="D31" s="8">
        <v>96</v>
      </c>
      <c r="E31" s="6">
        <f t="shared" si="0"/>
        <v>9.0346563771968993E-2</v>
      </c>
      <c r="F31" s="6">
        <f t="shared" si="1"/>
        <v>6.7759922828976804E-2</v>
      </c>
      <c r="G31" s="6">
        <f t="shared" si="2"/>
        <v>6.3242594640378305E-2</v>
      </c>
    </row>
    <row r="32" spans="1:7" ht="17.25" customHeight="1">
      <c r="A32" s="4">
        <v>26</v>
      </c>
      <c r="B32" s="7" t="s">
        <v>49</v>
      </c>
      <c r="C32" s="4" t="s">
        <v>50</v>
      </c>
      <c r="D32" s="8">
        <v>2477</v>
      </c>
      <c r="E32" s="6">
        <f t="shared" si="0"/>
        <v>2.3311295673246599</v>
      </c>
      <c r="F32" s="6">
        <f t="shared" si="1"/>
        <v>1.7483471754934901</v>
      </c>
      <c r="G32" s="6">
        <f t="shared" si="2"/>
        <v>1.63179069712726</v>
      </c>
    </row>
    <row r="33" spans="1:7" ht="17.25" customHeight="1">
      <c r="A33" s="4">
        <v>27</v>
      </c>
      <c r="B33" s="7"/>
      <c r="C33" s="4" t="s">
        <v>51</v>
      </c>
      <c r="D33" s="8">
        <v>384</v>
      </c>
      <c r="E33" s="6">
        <f t="shared" si="0"/>
        <v>0.36138625508787597</v>
      </c>
      <c r="F33" s="6">
        <f t="shared" si="1"/>
        <v>0.27103969131590699</v>
      </c>
      <c r="G33" s="6">
        <f t="shared" si="2"/>
        <v>0.252970378561513</v>
      </c>
    </row>
    <row r="34" spans="1:7" ht="17.25" customHeight="1">
      <c r="A34" s="4">
        <v>28</v>
      </c>
      <c r="B34" s="7" t="s">
        <v>52</v>
      </c>
      <c r="C34" s="4" t="s">
        <v>53</v>
      </c>
      <c r="D34" s="8">
        <v>1661</v>
      </c>
      <c r="E34" s="6">
        <f t="shared" si="0"/>
        <v>1.5631837752629201</v>
      </c>
      <c r="F34" s="6">
        <f t="shared" si="1"/>
        <v>1.1723878314471901</v>
      </c>
      <c r="G34" s="6">
        <f t="shared" si="2"/>
        <v>1.09422864268405</v>
      </c>
    </row>
    <row r="35" spans="1:7" ht="17.25" customHeight="1">
      <c r="A35" s="4">
        <v>29</v>
      </c>
      <c r="B35" s="7"/>
      <c r="C35" s="4" t="s">
        <v>54</v>
      </c>
      <c r="D35" s="8">
        <v>64</v>
      </c>
      <c r="E35" s="6">
        <f t="shared" si="0"/>
        <v>6.0231042514645998E-2</v>
      </c>
      <c r="F35" s="6">
        <f t="shared" si="1"/>
        <v>4.5173281885984497E-2</v>
      </c>
      <c r="G35" s="6">
        <f t="shared" si="2"/>
        <v>4.2161729760252203E-2</v>
      </c>
    </row>
    <row r="36" spans="1:7" ht="17.25" customHeight="1">
      <c r="A36" s="4">
        <v>30</v>
      </c>
      <c r="B36" s="4" t="s">
        <v>55</v>
      </c>
      <c r="C36" s="4" t="s">
        <v>56</v>
      </c>
      <c r="D36" s="8">
        <v>1530</v>
      </c>
      <c r="E36" s="6">
        <f t="shared" si="0"/>
        <v>1.43989836011576</v>
      </c>
      <c r="F36" s="6">
        <f t="shared" si="1"/>
        <v>1.0799237700868201</v>
      </c>
      <c r="G36" s="6">
        <f t="shared" si="2"/>
        <v>1.0079288520810299</v>
      </c>
    </row>
    <row r="37" spans="1:7" ht="17.25" customHeight="1">
      <c r="A37" s="4">
        <v>31</v>
      </c>
      <c r="B37" s="7" t="s">
        <v>57</v>
      </c>
      <c r="C37" s="4" t="s">
        <v>58</v>
      </c>
      <c r="D37" s="8">
        <v>1264</v>
      </c>
      <c r="E37" s="6">
        <f t="shared" si="0"/>
        <v>1.1895630896642599</v>
      </c>
      <c r="F37" s="6">
        <f t="shared" si="1"/>
        <v>0.89217231724819401</v>
      </c>
      <c r="G37" s="6">
        <f t="shared" si="2"/>
        <v>0.83269416276498098</v>
      </c>
    </row>
    <row r="38" spans="1:7" ht="17.25" customHeight="1">
      <c r="A38" s="4">
        <v>32</v>
      </c>
      <c r="B38" s="7"/>
      <c r="C38" s="4" t="s">
        <v>59</v>
      </c>
      <c r="D38" s="8">
        <v>384</v>
      </c>
      <c r="E38" s="6">
        <f t="shared" si="0"/>
        <v>0.36138625508787597</v>
      </c>
      <c r="F38" s="6">
        <f t="shared" si="1"/>
        <v>0.27103969131590699</v>
      </c>
      <c r="G38" s="6">
        <f t="shared" si="2"/>
        <v>0.252970378561513</v>
      </c>
    </row>
    <row r="39" spans="1:7" ht="17.25" customHeight="1">
      <c r="A39" s="4">
        <v>33</v>
      </c>
      <c r="B39" s="4" t="s">
        <v>60</v>
      </c>
      <c r="C39" s="4" t="s">
        <v>61</v>
      </c>
      <c r="D39" s="8">
        <v>2543</v>
      </c>
      <c r="E39" s="6">
        <f t="shared" si="0"/>
        <v>2.3932428299178898</v>
      </c>
      <c r="F39" s="6">
        <f t="shared" si="1"/>
        <v>1.79493212243842</v>
      </c>
      <c r="G39" s="6">
        <f t="shared" si="2"/>
        <v>1.67526998094252</v>
      </c>
    </row>
    <row r="40" spans="1:7" ht="17.25" customHeight="1">
      <c r="A40" s="4">
        <v>34</v>
      </c>
      <c r="B40" s="7" t="s">
        <v>62</v>
      </c>
      <c r="C40" s="4" t="s">
        <v>63</v>
      </c>
      <c r="D40" s="8">
        <v>1524</v>
      </c>
      <c r="E40" s="6">
        <f t="shared" si="0"/>
        <v>1.4342516998800099</v>
      </c>
      <c r="F40" s="6">
        <f t="shared" si="1"/>
        <v>1.0756887749100099</v>
      </c>
      <c r="G40" s="6">
        <f t="shared" si="2"/>
        <v>1.00397618991601</v>
      </c>
    </row>
    <row r="41" spans="1:7" ht="17.25" customHeight="1">
      <c r="A41" s="4">
        <v>35</v>
      </c>
      <c r="B41" s="7"/>
      <c r="C41" s="4" t="s">
        <v>64</v>
      </c>
      <c r="D41" s="8">
        <v>214</v>
      </c>
      <c r="E41" s="6">
        <f t="shared" si="0"/>
        <v>0.201397548408348</v>
      </c>
      <c r="F41" s="6">
        <f t="shared" si="1"/>
        <v>0.151048161306261</v>
      </c>
      <c r="G41" s="6">
        <f t="shared" si="2"/>
        <v>0.14097828388584299</v>
      </c>
    </row>
    <row r="42" spans="1:7" ht="17.25" customHeight="1">
      <c r="A42" s="4">
        <v>36</v>
      </c>
      <c r="B42" s="4" t="s">
        <v>65</v>
      </c>
      <c r="C42" s="4" t="s">
        <v>66</v>
      </c>
      <c r="D42" s="8">
        <v>1472</v>
      </c>
      <c r="E42" s="6">
        <f t="shared" si="0"/>
        <v>1.3853139778368599</v>
      </c>
      <c r="F42" s="6">
        <f t="shared" si="1"/>
        <v>1.03898548337764</v>
      </c>
      <c r="G42" s="6">
        <f t="shared" si="2"/>
        <v>0.96971978448580098</v>
      </c>
    </row>
    <row r="43" spans="1:7" ht="17.25" customHeight="1">
      <c r="A43" s="9" t="s">
        <v>67</v>
      </c>
      <c r="B43" s="10"/>
      <c r="C43" s="11"/>
      <c r="D43" s="12">
        <f>SUM(D7:D42)</f>
        <v>43042</v>
      </c>
      <c r="E43" s="12">
        <v>40</v>
      </c>
      <c r="F43" s="12">
        <v>30</v>
      </c>
      <c r="G43" s="12">
        <v>28</v>
      </c>
    </row>
  </sheetData>
  <mergeCells count="17">
    <mergeCell ref="A2:G3"/>
    <mergeCell ref="E4:G4"/>
    <mergeCell ref="A43:C43"/>
    <mergeCell ref="A4:A6"/>
    <mergeCell ref="B4:B6"/>
    <mergeCell ref="B8:B9"/>
    <mergeCell ref="B12:B13"/>
    <mergeCell ref="B15:B18"/>
    <mergeCell ref="B21:B22"/>
    <mergeCell ref="B27:B29"/>
    <mergeCell ref="B30:B31"/>
    <mergeCell ref="B32:B33"/>
    <mergeCell ref="B34:B35"/>
    <mergeCell ref="B37:B38"/>
    <mergeCell ref="B40:B41"/>
    <mergeCell ref="C4:C6"/>
    <mergeCell ref="D4:D6"/>
  </mergeCells>
  <phoneticPr fontId="3" type="noConversion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文印(党政办印制)</cp:lastModifiedBy>
  <cp:lastPrinted>2020-06-08T06:40:49Z</cp:lastPrinted>
  <dcterms:created xsi:type="dcterms:W3CDTF">2020-04-18T09:00:00Z</dcterms:created>
  <dcterms:modified xsi:type="dcterms:W3CDTF">2020-06-08T06:41:30Z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