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860"/>
  </bookViews>
  <sheets>
    <sheet name="1" sheetId="1" r:id="rId1"/>
  </sheets>
  <definedNames>
    <definedName name="_xlnm._FilterDatabase" localSheetId="0" hidden="1">'1'!$A$5:$J$35</definedName>
    <definedName name="_xlnm.Print_Area" localSheetId="0">'1'!$A$1:$I$36</definedName>
    <definedName name="_xlnm.Print_Titles" localSheetId="0">'1'!$4:$5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  <c r="F33"/>
  <c r="F24"/>
  <c r="I6"/>
  <c r="H6"/>
  <c r="G6"/>
  <c r="F6" l="1"/>
</calcChain>
</file>

<file path=xl/sharedStrings.xml><?xml version="1.0" encoding="utf-8"?>
<sst xmlns="http://schemas.openxmlformats.org/spreadsheetml/2006/main" count="81" uniqueCount="77">
  <si>
    <t>即将开工</t>
  </si>
  <si>
    <t>在建</t>
  </si>
  <si>
    <t>已完成</t>
  </si>
  <si>
    <t>完成情况（项目数）</t>
  </si>
  <si>
    <t>实施内容</t>
  </si>
  <si>
    <t>主要项目</t>
  </si>
  <si>
    <t>类别</t>
  </si>
  <si>
    <t>序号</t>
  </si>
  <si>
    <t>单位：万元</t>
  </si>
  <si>
    <t>附件一：</t>
  </si>
  <si>
    <t>二</t>
  </si>
  <si>
    <t>合计：</t>
  </si>
  <si>
    <t>陆家嘴街道办事处2019年实事工程项目建设完成情况</t>
  </si>
  <si>
    <t>一</t>
  </si>
  <si>
    <t>重点工程</t>
  </si>
  <si>
    <t>乳二小区综合整新项目
（新区财力-美丽家园）
续建</t>
  </si>
  <si>
    <t>乳山二、三村屋面及相关设施改造项目</t>
  </si>
  <si>
    <t>市新、梅一综合整新项目
（新区财力-美丽家园）
续建</t>
  </si>
  <si>
    <t>隧成等小区雨污水改造四期
（新区财力-美丽家园）
续建</t>
  </si>
  <si>
    <t>隧成小区、松山小区、林山小区、东昌小区、昌邑小区（上船大楼）等五个小区</t>
  </si>
  <si>
    <t>福沈等小区雨污水改造五期
（新区财力-美丽家园）
续建</t>
  </si>
  <si>
    <t>福沈小区、福山小区、申富小区、松林小区、海运小区、许家厅小区、陈家门小区、东园一二村、东园三四村、崂山路80弄等</t>
  </si>
  <si>
    <t>社区公共服务设施建设</t>
  </si>
  <si>
    <t>东一家门口服务站改造项目</t>
  </si>
  <si>
    <t>对东一家门口服务站进行示范化改造</t>
  </si>
  <si>
    <t>东园公共景观工程项目</t>
  </si>
  <si>
    <t>景观工程，场地拆除，绿化工程，景观廊工程，安装工程等</t>
  </si>
  <si>
    <t>社区配套用房装修</t>
  </si>
  <si>
    <t>街道司法所标准化建设</t>
  </si>
  <si>
    <t>三</t>
  </si>
  <si>
    <t xml:space="preserve">残疾人无障碍设施建设(公用部门坡道等) </t>
  </si>
  <si>
    <t>残疾人坡道，楼道扶手等</t>
  </si>
  <si>
    <t>“长城家园”展项内容更新及局部整修</t>
  </si>
  <si>
    <t>商圈党建服务阵地建设</t>
  </si>
  <si>
    <t>滨江配套用房装修</t>
  </si>
  <si>
    <t>陆家嘴街道特保用房装修工程</t>
  </si>
  <si>
    <t>家门口服务站升级2.0改造项目</t>
  </si>
  <si>
    <t>缤纷社区建设</t>
  </si>
  <si>
    <t>小区微更新项目</t>
  </si>
  <si>
    <t>隧成，福沈，林山，松山4个小区中心花园、植物园、绿化停车调整等缤纷社区建设内容</t>
  </si>
  <si>
    <t>小区道路停车场改造及附属设施项目</t>
  </si>
  <si>
    <t>道路景观及附属设施街角空间养护项目</t>
  </si>
  <si>
    <t>福山路（张杨路-浦东大道）定期更新福山路道路花箱及附属设施，道路附属设施花箱更新，道路附属设施景观养护。</t>
  </si>
  <si>
    <t>美丽街区建设</t>
  </si>
  <si>
    <t>拆违腾地处绿化景观提升，街角路口改造</t>
  </si>
  <si>
    <t>智慧门牌项目建设</t>
  </si>
  <si>
    <t xml:space="preserve">创建文明小区修缮工程 </t>
  </si>
  <si>
    <t>光辉，乳五，陈家门，福山，梅三，荣成，乳四</t>
  </si>
  <si>
    <t xml:space="preserve">雨污水疏通和养护工程 </t>
  </si>
  <si>
    <t>四</t>
  </si>
  <si>
    <t>治安防范设施建设</t>
  </si>
  <si>
    <t>居民区视频、技防安防设施项目</t>
  </si>
  <si>
    <t>对崂三、崂六、林山、申金，紫光等小区视频监控系统升级改造，对荣成，林山小区电子防盗门审计改造，对部分小区出入口车辆道闸，人脸识别系统安装</t>
  </si>
  <si>
    <t>城运分中心升级改造及运维</t>
  </si>
  <si>
    <t>城运平台升级改造及运维</t>
  </si>
  <si>
    <t>陆家嘴街道金融区视频对接项目</t>
  </si>
  <si>
    <t>接入陆家嘴金融区的海洋水族馆、正大广场、国金中心、上海中心、观光隧道、东方明珠、金茂大厦、富都滨江、八佰伴、环球中心共计10个单位的监控视频图像及已建的人流监测数据。</t>
  </si>
  <si>
    <t>市新，梅一，梅三，乳二，乳四，乳五道路停车场改造及附属设施项目(小区实施雨污水分流改造时，街道同步叠加实施道路拓宽工程，打开生命通道的同时，规范小区停车，增加停车位，消除行人的安全隐患。)</t>
  </si>
  <si>
    <t>实际投入资金
（万元）</t>
  </si>
  <si>
    <t>接水，低压供电，拆除，消防加固等前期</t>
  </si>
  <si>
    <t>美丽街区建设</t>
  </si>
  <si>
    <t>架空线入地改造，南泉北路垃圾厢房及拆违空地改造，东昌新村拆违美化工程等</t>
  </si>
  <si>
    <t>非现场执法设施改造</t>
  </si>
  <si>
    <t>将小陆家嘴地区的出租车运力有效导入两个营运站点，同时对出租车违规上下客行为进行有效威慑，在出租车运营站管理区域彻底根除这种现象，提升出租车服务品质。因此计划分步架设57个智能摄像头，完全覆盖小陆家嘴出租车运营站范围，自动识别出租车的各种违规行为并自动取证。</t>
  </si>
  <si>
    <t>计划党建中心，梅园地区活动分中心装修90万，配套设施8万。</t>
  </si>
  <si>
    <t>陆家嘴街道综合为老服务中心改造项目前期</t>
  </si>
  <si>
    <t>老小区基础设施更新改造</t>
  </si>
  <si>
    <t>各老旧小区基础设施更新改造</t>
  </si>
  <si>
    <t>市新、梅一整街坊改造项目</t>
  </si>
  <si>
    <t>陆家嘴街道办公楼监控设备更新项目</t>
  </si>
  <si>
    <t>陆家嘴街道办公楼监控更新</t>
  </si>
  <si>
    <t>95958部队“五违四必”临街外围环境整治</t>
  </si>
  <si>
    <t>源深路乳山路口外围环境整治</t>
  </si>
  <si>
    <t>党群服务中心功能升级解决方案等</t>
  </si>
  <si>
    <t>浦东南路575弄25号特保用房装修</t>
  </si>
  <si>
    <t>三航活动室屋面防水，综管办大楼为民服务店装修，长者照护家园等社区配套用房修缮等</t>
  </si>
  <si>
    <t>市新，隧成，福沈，崂五，仁恒等家门口提质增能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</si>
</sst>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20">
    <font>
      <sz val="12"/>
      <name val="宋体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华文楷体"/>
      <family val="3"/>
      <charset val="134"/>
    </font>
    <font>
      <sz val="26"/>
      <color rgb="FF000000"/>
      <name val="黑体"/>
      <family val="3"/>
      <charset val="134"/>
    </font>
    <font>
      <sz val="24"/>
      <color rgb="FF000000"/>
      <name val="宋体"/>
      <family val="3"/>
      <charset val="134"/>
    </font>
    <font>
      <b/>
      <sz val="24"/>
      <color rgb="FF000000"/>
      <name val="宋体"/>
      <family val="3"/>
      <charset val="134"/>
    </font>
    <font>
      <sz val="20"/>
      <color rgb="FF000000"/>
      <name val="黑体"/>
      <family val="3"/>
      <charset val="134"/>
    </font>
    <font>
      <sz val="20"/>
      <color rgb="FF000000"/>
      <name val="华文楷体"/>
      <family val="3"/>
      <charset val="134"/>
    </font>
    <font>
      <sz val="20"/>
      <color rgb="FF000000"/>
      <name val="宋体"/>
      <family val="3"/>
      <charset val="134"/>
    </font>
    <font>
      <b/>
      <sz val="20"/>
      <color rgb="FF000000"/>
      <name val="宋体"/>
      <family val="3"/>
      <charset val="134"/>
    </font>
    <font>
      <b/>
      <sz val="24"/>
      <color rgb="FF000000"/>
      <name val="宋体"/>
      <family val="3"/>
      <charset val="134"/>
    </font>
    <font>
      <sz val="16"/>
      <color rgb="FF000000"/>
      <name val="楷体_GB2312"/>
      <family val="3"/>
      <charset val="134"/>
    </font>
    <font>
      <b/>
      <sz val="20"/>
      <color rgb="FF000000"/>
      <name val="宋体"/>
      <family val="3"/>
      <charset val="134"/>
    </font>
    <font>
      <sz val="20"/>
      <color rgb="FF000000"/>
      <name val="楷体_GB2312"/>
      <family val="3"/>
      <charset val="134"/>
    </font>
    <font>
      <sz val="16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20"/>
      <color rgb="FF000000"/>
      <name val="楷体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>
      <protection locked="0"/>
    </xf>
    <xf numFmtId="0" fontId="18" fillId="0" borderId="0">
      <protection locked="0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9" fillId="0" borderId="5" xfId="1" applyFont="1" applyFill="1" applyBorder="1" applyAlignment="1" applyProtection="1">
      <alignment vertical="center" wrapText="1"/>
    </xf>
    <xf numFmtId="176" fontId="11" fillId="0" borderId="5" xfId="1" applyNumberFormat="1" applyFont="1" applyFill="1" applyBorder="1" applyAlignment="1" applyProtection="1">
      <alignment horizontal="right" vertical="center" wrapText="1"/>
    </xf>
    <xf numFmtId="176" fontId="11" fillId="0" borderId="6" xfId="1" applyNumberFormat="1" applyFont="1" applyFill="1" applyBorder="1" applyAlignment="1" applyProtection="1">
      <alignment horizontal="right" vertical="center" wrapText="1"/>
    </xf>
    <xf numFmtId="176" fontId="14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176" fontId="9" fillId="0" borderId="5" xfId="0" applyNumberFormat="1" applyFont="1" applyFill="1" applyBorder="1" applyAlignment="1">
      <alignment horizontal="right" vertical="center" wrapText="1"/>
    </xf>
    <xf numFmtId="176" fontId="15" fillId="0" borderId="5" xfId="0" applyNumberFormat="1" applyFont="1" applyFill="1" applyBorder="1">
      <alignment vertical="center"/>
    </xf>
    <xf numFmtId="176" fontId="1" fillId="0" borderId="5" xfId="0" applyNumberFormat="1" applyFont="1" applyFill="1" applyBorder="1">
      <alignment vertical="center"/>
    </xf>
    <xf numFmtId="176" fontId="1" fillId="0" borderId="6" xfId="0" applyNumberFormat="1" applyFont="1" applyFill="1" applyBorder="1" applyAlignment="1"/>
    <xf numFmtId="176" fontId="16" fillId="0" borderId="0" xfId="0" applyNumberFormat="1" applyFont="1" applyFill="1" applyAlignment="1">
      <alignment wrapText="1"/>
    </xf>
    <xf numFmtId="176" fontId="16" fillId="0" borderId="5" xfId="0" applyNumberFormat="1" applyFont="1" applyFill="1" applyBorder="1" applyAlignment="1">
      <alignment vertical="center" wrapText="1"/>
    </xf>
    <xf numFmtId="176" fontId="16" fillId="0" borderId="6" xfId="0" applyNumberFormat="1" applyFont="1" applyFill="1" applyBorder="1" applyAlignment="1">
      <alignment wrapText="1"/>
    </xf>
    <xf numFmtId="0" fontId="10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vertical="center" wrapText="1"/>
    </xf>
    <xf numFmtId="176" fontId="9" fillId="0" borderId="9" xfId="0" applyNumberFormat="1" applyFont="1" applyFill="1" applyBorder="1" applyAlignment="1">
      <alignment horizontal="right" vertical="center" wrapText="1"/>
    </xf>
    <xf numFmtId="176" fontId="15" fillId="0" borderId="9" xfId="0" applyNumberFormat="1" applyFont="1" applyFill="1" applyBorder="1">
      <alignment vertical="center"/>
    </xf>
    <xf numFmtId="176" fontId="16" fillId="0" borderId="9" xfId="0" applyNumberFormat="1" applyFont="1" applyFill="1" applyBorder="1" applyAlignment="1">
      <alignment vertical="center" wrapText="1"/>
    </xf>
    <xf numFmtId="176" fontId="16" fillId="0" borderId="10" xfId="0" applyNumberFormat="1" applyFont="1" applyFill="1" applyBorder="1" applyAlignment="1">
      <alignment wrapText="1"/>
    </xf>
    <xf numFmtId="0" fontId="4" fillId="0" borderId="0" xfId="0" applyFont="1" applyFill="1" applyAlignment="1">
      <alignment horizontal="left" vertical="center"/>
    </xf>
    <xf numFmtId="176" fontId="12" fillId="0" borderId="7" xfId="0" applyNumberFormat="1" applyFont="1" applyFill="1" applyBorder="1" applyAlignment="1">
      <alignment horizontal="center" vertical="center" wrapText="1"/>
    </xf>
    <xf numFmtId="176" fontId="17" fillId="0" borderId="5" xfId="0" applyNumberFormat="1" applyFont="1" applyFill="1" applyBorder="1" applyAlignment="1">
      <alignment horizontal="center" vertical="center" wrapText="1"/>
    </xf>
    <xf numFmtId="176" fontId="17" fillId="0" borderId="9" xfId="0" applyNumberFormat="1" applyFont="1" applyFill="1" applyBorder="1" applyAlignment="1">
      <alignment horizontal="center" vertical="center" wrapText="1"/>
    </xf>
    <xf numFmtId="176" fontId="12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13" fillId="0" borderId="5" xfId="2" applyFont="1" applyFill="1" applyBorder="1" applyAlignment="1" applyProtection="1">
      <alignment horizontal="center" vertical="center" textRotation="255" wrapText="1"/>
    </xf>
    <xf numFmtId="176" fontId="12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2 2" xfId="2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topLeftCell="A28" zoomScale="70" zoomScaleNormal="70" workbookViewId="0">
      <selection activeCell="D36" sqref="D36"/>
    </sheetView>
  </sheetViews>
  <sheetFormatPr defaultColWidth="9" defaultRowHeight="17.25"/>
  <cols>
    <col min="1" max="1" width="7.25" style="1" customWidth="1"/>
    <col min="2" max="2" width="14" style="1" customWidth="1"/>
    <col min="3" max="3" width="8.5" style="2" customWidth="1"/>
    <col min="4" max="4" width="55.25" style="3" customWidth="1"/>
    <col min="5" max="5" width="60.875" style="4" customWidth="1"/>
    <col min="6" max="6" width="22.75" style="5" customWidth="1"/>
    <col min="7" max="7" width="14.125" style="6" customWidth="1"/>
    <col min="8" max="8" width="10.625" style="1" customWidth="1"/>
    <col min="9" max="9" width="14.125" style="1" customWidth="1"/>
    <col min="10" max="10" width="9" style="1" customWidth="1"/>
    <col min="11" max="16384" width="9" style="1"/>
  </cols>
  <sheetData>
    <row r="1" spans="1:9" ht="34.5" customHeight="1">
      <c r="A1" s="35" t="s">
        <v>9</v>
      </c>
      <c r="B1" s="35"/>
      <c r="C1" s="35"/>
      <c r="D1" s="35"/>
      <c r="E1" s="35"/>
      <c r="F1" s="35"/>
      <c r="G1" s="35"/>
      <c r="H1" s="35"/>
      <c r="I1" s="35"/>
    </row>
    <row r="2" spans="1:9" ht="33.75">
      <c r="A2" s="40" t="s">
        <v>12</v>
      </c>
      <c r="B2" s="40"/>
      <c r="C2" s="40"/>
      <c r="D2" s="40"/>
      <c r="E2" s="40"/>
      <c r="F2" s="40"/>
      <c r="G2" s="40"/>
      <c r="H2" s="40"/>
      <c r="I2" s="40"/>
    </row>
    <row r="3" spans="1:9" s="7" customFormat="1" ht="31.5">
      <c r="D3" s="8"/>
      <c r="E3" s="9"/>
      <c r="F3" s="10"/>
      <c r="H3" s="7" t="s">
        <v>8</v>
      </c>
    </row>
    <row r="4" spans="1:9" ht="25.9" customHeight="1">
      <c r="A4" s="45" t="s">
        <v>7</v>
      </c>
      <c r="B4" s="47" t="s">
        <v>6</v>
      </c>
      <c r="C4" s="47" t="s">
        <v>5</v>
      </c>
      <c r="D4" s="47"/>
      <c r="E4" s="49" t="s">
        <v>4</v>
      </c>
      <c r="F4" s="41" t="s">
        <v>58</v>
      </c>
      <c r="G4" s="51" t="s">
        <v>3</v>
      </c>
      <c r="H4" s="51"/>
      <c r="I4" s="52"/>
    </row>
    <row r="5" spans="1:9" ht="51">
      <c r="A5" s="46"/>
      <c r="B5" s="48"/>
      <c r="C5" s="48"/>
      <c r="D5" s="48"/>
      <c r="E5" s="50"/>
      <c r="F5" s="42"/>
      <c r="G5" s="11" t="s">
        <v>2</v>
      </c>
      <c r="H5" s="11" t="s">
        <v>1</v>
      </c>
      <c r="I5" s="12" t="s">
        <v>0</v>
      </c>
    </row>
    <row r="6" spans="1:9" ht="31.5">
      <c r="A6" s="13"/>
      <c r="B6" s="14"/>
      <c r="C6" s="15"/>
      <c r="D6" s="16"/>
      <c r="E6" s="17" t="s">
        <v>11</v>
      </c>
      <c r="F6" s="18">
        <f>SUM(F7:F35)</f>
        <v>26216.77</v>
      </c>
      <c r="G6" s="18">
        <f t="shared" ref="G6:I6" si="0">SUM(G7:G35)</f>
        <v>28</v>
      </c>
      <c r="H6" s="18">
        <f t="shared" si="0"/>
        <v>1</v>
      </c>
      <c r="I6" s="19">
        <f t="shared" si="0"/>
        <v>0</v>
      </c>
    </row>
    <row r="7" spans="1:9" customFormat="1" ht="76.5">
      <c r="A7" s="44" t="s">
        <v>13</v>
      </c>
      <c r="B7" s="43" t="s">
        <v>14</v>
      </c>
      <c r="C7" s="20">
        <v>1</v>
      </c>
      <c r="D7" s="16" t="s">
        <v>15</v>
      </c>
      <c r="E7" s="21" t="s">
        <v>16</v>
      </c>
      <c r="F7" s="22">
        <v>2038</v>
      </c>
      <c r="G7" s="23">
        <v>1</v>
      </c>
      <c r="H7" s="24"/>
      <c r="I7" s="25"/>
    </row>
    <row r="8" spans="1:9" customFormat="1" ht="76.5">
      <c r="A8" s="44"/>
      <c r="B8" s="43"/>
      <c r="C8" s="20">
        <v>2</v>
      </c>
      <c r="D8" s="16" t="s">
        <v>17</v>
      </c>
      <c r="E8" s="21" t="s">
        <v>68</v>
      </c>
      <c r="F8" s="22">
        <v>4851</v>
      </c>
      <c r="G8" s="23">
        <v>1</v>
      </c>
      <c r="H8" s="24"/>
      <c r="I8" s="25"/>
    </row>
    <row r="9" spans="1:9" customFormat="1" ht="76.5">
      <c r="A9" s="44"/>
      <c r="B9" s="43"/>
      <c r="C9" s="20">
        <v>3</v>
      </c>
      <c r="D9" s="16" t="s">
        <v>18</v>
      </c>
      <c r="E9" s="21" t="s">
        <v>19</v>
      </c>
      <c r="F9" s="22">
        <v>6894</v>
      </c>
      <c r="G9" s="23">
        <v>1</v>
      </c>
      <c r="H9" s="24"/>
      <c r="I9" s="25"/>
    </row>
    <row r="10" spans="1:9" customFormat="1" ht="102">
      <c r="A10" s="44"/>
      <c r="B10" s="43"/>
      <c r="C10" s="20">
        <v>4</v>
      </c>
      <c r="D10" s="16" t="s">
        <v>20</v>
      </c>
      <c r="E10" s="21" t="s">
        <v>21</v>
      </c>
      <c r="F10" s="22">
        <v>7509</v>
      </c>
      <c r="G10" s="23"/>
      <c r="H10" s="24">
        <v>1</v>
      </c>
      <c r="I10" s="25"/>
    </row>
    <row r="11" spans="1:9" customFormat="1" ht="55.5" customHeight="1">
      <c r="A11" s="44" t="s">
        <v>10</v>
      </c>
      <c r="B11" s="43" t="s">
        <v>22</v>
      </c>
      <c r="C11" s="20">
        <v>5</v>
      </c>
      <c r="D11" s="16" t="s">
        <v>65</v>
      </c>
      <c r="E11" s="21" t="s">
        <v>59</v>
      </c>
      <c r="F11" s="22">
        <v>239.2</v>
      </c>
      <c r="G11" s="23">
        <v>1</v>
      </c>
      <c r="H11" s="24"/>
      <c r="I11" s="25"/>
    </row>
    <row r="12" spans="1:9" customFormat="1" ht="39.75" customHeight="1">
      <c r="A12" s="44"/>
      <c r="B12" s="43"/>
      <c r="C12" s="20">
        <v>6</v>
      </c>
      <c r="D12" s="16" t="s">
        <v>23</v>
      </c>
      <c r="E12" s="21" t="s">
        <v>24</v>
      </c>
      <c r="F12" s="22">
        <v>367.4</v>
      </c>
      <c r="G12" s="23">
        <v>1</v>
      </c>
      <c r="H12" s="24"/>
      <c r="I12" s="25"/>
    </row>
    <row r="13" spans="1:9" customFormat="1" ht="60.75" customHeight="1">
      <c r="A13" s="44"/>
      <c r="B13" s="43"/>
      <c r="C13" s="20">
        <v>7</v>
      </c>
      <c r="D13" s="16" t="s">
        <v>25</v>
      </c>
      <c r="E13" s="21" t="s">
        <v>26</v>
      </c>
      <c r="F13" s="22">
        <v>185.1</v>
      </c>
      <c r="G13" s="23">
        <v>1</v>
      </c>
      <c r="H13" s="24"/>
      <c r="I13" s="25"/>
    </row>
    <row r="14" spans="1:9" customFormat="1" ht="57.75" customHeight="1">
      <c r="A14" s="44"/>
      <c r="B14" s="43"/>
      <c r="C14" s="20">
        <v>8</v>
      </c>
      <c r="D14" s="16" t="s">
        <v>27</v>
      </c>
      <c r="E14" s="21" t="s">
        <v>64</v>
      </c>
      <c r="F14" s="22">
        <v>98</v>
      </c>
      <c r="G14" s="23">
        <v>1</v>
      </c>
      <c r="H14" s="24"/>
      <c r="I14" s="25"/>
    </row>
    <row r="15" spans="1:9" customFormat="1" ht="40.5" customHeight="1">
      <c r="A15" s="44"/>
      <c r="B15" s="43"/>
      <c r="C15" s="20">
        <v>9</v>
      </c>
      <c r="D15" s="16" t="s">
        <v>28</v>
      </c>
      <c r="E15" s="21" t="s">
        <v>28</v>
      </c>
      <c r="F15" s="22">
        <v>66.22</v>
      </c>
      <c r="G15" s="23">
        <v>1</v>
      </c>
      <c r="H15" s="24"/>
      <c r="I15" s="25"/>
    </row>
    <row r="16" spans="1:9" customFormat="1" ht="59.25" customHeight="1">
      <c r="A16" s="44"/>
      <c r="B16" s="43"/>
      <c r="C16" s="20">
        <v>10</v>
      </c>
      <c r="D16" s="16" t="s">
        <v>69</v>
      </c>
      <c r="E16" s="21" t="s">
        <v>70</v>
      </c>
      <c r="F16" s="22">
        <v>19.88</v>
      </c>
      <c r="G16" s="23">
        <v>1</v>
      </c>
      <c r="H16" s="24"/>
      <c r="I16" s="25"/>
    </row>
    <row r="17" spans="1:9" customFormat="1" ht="61.5" customHeight="1">
      <c r="A17" s="44"/>
      <c r="B17" s="43"/>
      <c r="C17" s="20">
        <v>11</v>
      </c>
      <c r="D17" s="16" t="s">
        <v>30</v>
      </c>
      <c r="E17" s="21" t="s">
        <v>31</v>
      </c>
      <c r="F17" s="22">
        <v>9.52</v>
      </c>
      <c r="G17" s="23">
        <v>1</v>
      </c>
      <c r="H17" s="24"/>
      <c r="I17" s="25"/>
    </row>
    <row r="18" spans="1:9" customFormat="1" ht="60.75" customHeight="1">
      <c r="A18" s="44"/>
      <c r="B18" s="43"/>
      <c r="C18" s="20">
        <v>12</v>
      </c>
      <c r="D18" s="16" t="s">
        <v>71</v>
      </c>
      <c r="E18" s="21" t="s">
        <v>72</v>
      </c>
      <c r="F18" s="22">
        <v>199</v>
      </c>
      <c r="G18" s="23">
        <v>1</v>
      </c>
      <c r="H18" s="24"/>
      <c r="I18" s="25"/>
    </row>
    <row r="19" spans="1:9" customFormat="1" ht="59.25" customHeight="1">
      <c r="A19" s="44"/>
      <c r="B19" s="43"/>
      <c r="C19" s="20">
        <v>13</v>
      </c>
      <c r="D19" s="16" t="s">
        <v>32</v>
      </c>
      <c r="E19" s="21" t="s">
        <v>32</v>
      </c>
      <c r="F19" s="22">
        <v>36</v>
      </c>
      <c r="G19" s="23">
        <v>1</v>
      </c>
      <c r="H19" s="24"/>
      <c r="I19" s="25"/>
    </row>
    <row r="20" spans="1:9" s="26" customFormat="1" ht="46.5" customHeight="1">
      <c r="A20" s="44"/>
      <c r="B20" s="43"/>
      <c r="C20" s="20">
        <v>14</v>
      </c>
      <c r="D20" s="16" t="s">
        <v>33</v>
      </c>
      <c r="E20" s="21" t="s">
        <v>73</v>
      </c>
      <c r="F20" s="22">
        <v>270</v>
      </c>
      <c r="G20" s="23">
        <v>1</v>
      </c>
      <c r="H20" s="27"/>
      <c r="I20" s="28"/>
    </row>
    <row r="21" spans="1:9" s="26" customFormat="1" ht="86.25" customHeight="1">
      <c r="A21" s="44"/>
      <c r="B21" s="43"/>
      <c r="C21" s="20">
        <v>15</v>
      </c>
      <c r="D21" s="16" t="s">
        <v>34</v>
      </c>
      <c r="E21" s="21" t="s">
        <v>75</v>
      </c>
      <c r="F21" s="22">
        <v>130</v>
      </c>
      <c r="G21" s="23">
        <v>1</v>
      </c>
      <c r="H21" s="27"/>
      <c r="I21" s="28"/>
    </row>
    <row r="22" spans="1:9" s="26" customFormat="1" ht="42.75" customHeight="1">
      <c r="A22" s="44"/>
      <c r="B22" s="43"/>
      <c r="C22" s="20">
        <v>16</v>
      </c>
      <c r="D22" s="16" t="s">
        <v>35</v>
      </c>
      <c r="E22" s="21" t="s">
        <v>74</v>
      </c>
      <c r="F22" s="22">
        <v>223</v>
      </c>
      <c r="G22" s="23">
        <v>1</v>
      </c>
      <c r="H22" s="27"/>
      <c r="I22" s="28"/>
    </row>
    <row r="23" spans="1:9" s="26" customFormat="1" ht="63" customHeight="1">
      <c r="A23" s="44"/>
      <c r="B23" s="43"/>
      <c r="C23" s="20">
        <v>17</v>
      </c>
      <c r="D23" s="16" t="s">
        <v>36</v>
      </c>
      <c r="E23" s="21" t="s">
        <v>76</v>
      </c>
      <c r="F23" s="22">
        <v>275</v>
      </c>
      <c r="G23" s="23">
        <v>1</v>
      </c>
      <c r="H23" s="27"/>
      <c r="I23" s="28"/>
    </row>
    <row r="24" spans="1:9" customFormat="1" ht="99.75" customHeight="1">
      <c r="A24" s="36" t="s">
        <v>29</v>
      </c>
      <c r="B24" s="37" t="s">
        <v>37</v>
      </c>
      <c r="C24" s="20">
        <v>18</v>
      </c>
      <c r="D24" s="16" t="s">
        <v>38</v>
      </c>
      <c r="E24" s="21" t="s">
        <v>39</v>
      </c>
      <c r="F24" s="22">
        <f>291+291+194+289</f>
        <v>1065</v>
      </c>
      <c r="G24" s="23">
        <v>1</v>
      </c>
      <c r="H24" s="24"/>
      <c r="I24" s="25"/>
    </row>
    <row r="25" spans="1:9" customFormat="1" ht="170.25" customHeight="1">
      <c r="A25" s="36"/>
      <c r="B25" s="37"/>
      <c r="C25" s="20">
        <v>19</v>
      </c>
      <c r="D25" s="16" t="s">
        <v>40</v>
      </c>
      <c r="E25" s="21" t="s">
        <v>57</v>
      </c>
      <c r="F25" s="22">
        <v>288</v>
      </c>
      <c r="G25" s="23">
        <v>1</v>
      </c>
      <c r="H25" s="24"/>
      <c r="I25" s="25"/>
    </row>
    <row r="26" spans="1:9" customFormat="1" ht="86.25" customHeight="1">
      <c r="A26" s="36"/>
      <c r="B26" s="37"/>
      <c r="C26" s="20">
        <v>20</v>
      </c>
      <c r="D26" s="16" t="s">
        <v>41</v>
      </c>
      <c r="E26" s="21" t="s">
        <v>42</v>
      </c>
      <c r="F26" s="22">
        <v>45.6</v>
      </c>
      <c r="G26" s="23">
        <v>1</v>
      </c>
      <c r="H26" s="24"/>
      <c r="I26" s="25"/>
    </row>
    <row r="27" spans="1:9" customFormat="1" ht="48.75" customHeight="1">
      <c r="A27" s="36"/>
      <c r="B27" s="37"/>
      <c r="C27" s="20">
        <v>21</v>
      </c>
      <c r="D27" s="16" t="s">
        <v>66</v>
      </c>
      <c r="E27" s="21" t="s">
        <v>67</v>
      </c>
      <c r="F27" s="22">
        <v>147</v>
      </c>
      <c r="G27" s="23">
        <v>1</v>
      </c>
      <c r="H27" s="24"/>
      <c r="I27" s="25"/>
    </row>
    <row r="28" spans="1:9" customFormat="1" ht="70.5" customHeight="1">
      <c r="A28" s="36"/>
      <c r="B28" s="37"/>
      <c r="C28" s="20">
        <v>22</v>
      </c>
      <c r="D28" s="16" t="s">
        <v>43</v>
      </c>
      <c r="E28" s="21" t="s">
        <v>44</v>
      </c>
      <c r="F28" s="22">
        <v>70</v>
      </c>
      <c r="G28" s="23">
        <v>1</v>
      </c>
      <c r="H28" s="24"/>
      <c r="I28" s="25"/>
    </row>
    <row r="29" spans="1:9" customFormat="1" ht="47.25" customHeight="1">
      <c r="A29" s="36"/>
      <c r="B29" s="37"/>
      <c r="C29" s="20">
        <v>23</v>
      </c>
      <c r="D29" s="16" t="s">
        <v>45</v>
      </c>
      <c r="E29" s="21" t="s">
        <v>45</v>
      </c>
      <c r="F29" s="22">
        <v>49</v>
      </c>
      <c r="G29" s="23">
        <v>1</v>
      </c>
      <c r="H29" s="24"/>
      <c r="I29" s="25"/>
    </row>
    <row r="30" spans="1:9" customFormat="1" ht="63.75" customHeight="1">
      <c r="A30" s="36"/>
      <c r="B30" s="37"/>
      <c r="C30" s="20">
        <v>24</v>
      </c>
      <c r="D30" s="16" t="s">
        <v>46</v>
      </c>
      <c r="E30" s="21" t="s">
        <v>47</v>
      </c>
      <c r="F30" s="22">
        <v>165</v>
      </c>
      <c r="G30" s="23">
        <v>1</v>
      </c>
      <c r="H30" s="24"/>
      <c r="I30" s="25"/>
    </row>
    <row r="31" spans="1:9" s="26" customFormat="1" ht="48" customHeight="1">
      <c r="A31" s="36"/>
      <c r="B31" s="37"/>
      <c r="C31" s="20">
        <v>25</v>
      </c>
      <c r="D31" s="16" t="s">
        <v>48</v>
      </c>
      <c r="E31" s="21" t="s">
        <v>48</v>
      </c>
      <c r="F31" s="22">
        <v>79.8</v>
      </c>
      <c r="G31" s="23">
        <v>1</v>
      </c>
      <c r="H31" s="27"/>
      <c r="I31" s="28"/>
    </row>
    <row r="32" spans="1:9" s="26" customFormat="1" ht="98.25" customHeight="1">
      <c r="A32" s="36"/>
      <c r="B32" s="37"/>
      <c r="C32" s="20">
        <v>26</v>
      </c>
      <c r="D32" s="16" t="s">
        <v>60</v>
      </c>
      <c r="E32" s="21" t="s">
        <v>61</v>
      </c>
      <c r="F32" s="22">
        <v>339.8</v>
      </c>
      <c r="G32" s="23">
        <v>1</v>
      </c>
      <c r="H32" s="27"/>
      <c r="I32" s="28"/>
    </row>
    <row r="33" spans="1:9" customFormat="1" ht="122.25" customHeight="1">
      <c r="A33" s="39" t="s">
        <v>49</v>
      </c>
      <c r="B33" s="37" t="s">
        <v>50</v>
      </c>
      <c r="C33" s="20">
        <v>27</v>
      </c>
      <c r="D33" s="16" t="s">
        <v>51</v>
      </c>
      <c r="E33" s="21" t="s">
        <v>52</v>
      </c>
      <c r="F33" s="22">
        <f>71.35+69+40+100</f>
        <v>280.35000000000002</v>
      </c>
      <c r="G33" s="23">
        <v>1</v>
      </c>
      <c r="H33" s="24"/>
      <c r="I33" s="25"/>
    </row>
    <row r="34" spans="1:9" customFormat="1" ht="48" customHeight="1">
      <c r="A34" s="39"/>
      <c r="B34" s="37"/>
      <c r="C34" s="20">
        <v>28</v>
      </c>
      <c r="D34" s="16" t="s">
        <v>53</v>
      </c>
      <c r="E34" s="21" t="s">
        <v>54</v>
      </c>
      <c r="F34" s="22">
        <f>76+17.92+18.98</f>
        <v>112.9</v>
      </c>
      <c r="G34" s="23">
        <v>1</v>
      </c>
      <c r="H34" s="24"/>
      <c r="I34" s="25"/>
    </row>
    <row r="35" spans="1:9" s="26" customFormat="1" ht="165.75" customHeight="1">
      <c r="A35" s="39"/>
      <c r="B35" s="37"/>
      <c r="C35" s="20">
        <v>29</v>
      </c>
      <c r="D35" s="16" t="s">
        <v>55</v>
      </c>
      <c r="E35" s="21" t="s">
        <v>56</v>
      </c>
      <c r="F35" s="22">
        <v>164</v>
      </c>
      <c r="G35" s="23">
        <v>1</v>
      </c>
      <c r="H35" s="27"/>
      <c r="I35" s="28"/>
    </row>
    <row r="36" spans="1:9" s="26" customFormat="1" ht="225.75" customHeight="1">
      <c r="A36" s="39"/>
      <c r="B36" s="38"/>
      <c r="C36" s="20">
        <v>30</v>
      </c>
      <c r="D36" s="29" t="s">
        <v>62</v>
      </c>
      <c r="E36" s="30" t="s">
        <v>63</v>
      </c>
      <c r="F36" s="31">
        <v>98</v>
      </c>
      <c r="G36" s="32">
        <v>1</v>
      </c>
      <c r="H36" s="33"/>
      <c r="I36" s="34"/>
    </row>
  </sheetData>
  <mergeCells count="16">
    <mergeCell ref="A1:I1"/>
    <mergeCell ref="A24:A32"/>
    <mergeCell ref="B33:B36"/>
    <mergeCell ref="A33:A36"/>
    <mergeCell ref="A2:I2"/>
    <mergeCell ref="F4:F5"/>
    <mergeCell ref="B7:B10"/>
    <mergeCell ref="A7:A10"/>
    <mergeCell ref="B11:B23"/>
    <mergeCell ref="A11:A23"/>
    <mergeCell ref="B24:B32"/>
    <mergeCell ref="A4:A5"/>
    <mergeCell ref="B4:B5"/>
    <mergeCell ref="C4:D5"/>
    <mergeCell ref="E4:E5"/>
    <mergeCell ref="G4:I4"/>
  </mergeCells>
  <phoneticPr fontId="19" type="noConversion"/>
  <printOptions horizontalCentered="1"/>
  <pageMargins left="0.35433070866141736" right="0.35433070866141736" top="0.88" bottom="0.52" header="0.33" footer="0.3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docAdmin</cp:lastModifiedBy>
  <cp:lastPrinted>2020-01-10T11:24:51Z</cp:lastPrinted>
  <dcterms:created xsi:type="dcterms:W3CDTF">2016-02-22T23:41:17Z</dcterms:created>
  <dcterms:modified xsi:type="dcterms:W3CDTF">2020-01-10T11:24:53Z</dcterms:modified>
</cp:coreProperties>
</file>