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lenovo\Desktop\2023发文\浦潍办\浦潍办（2023）15号10（关于潍坊新村街道东南新村、天后宫大楼屋面及相关设施改造项目立项的请示）\"/>
    </mc:Choice>
  </mc:AlternateContent>
  <bookViews>
    <workbookView xWindow="0" yWindow="0" windowWidth="23040" windowHeight="9300"/>
  </bookViews>
  <sheets>
    <sheet name="Sheet1" sheetId="1" r:id="rId1"/>
  </sheets>
  <calcPr calcId="152511"/>
</workbook>
</file>

<file path=xl/calcChain.xml><?xml version="1.0" encoding="utf-8"?>
<calcChain xmlns="http://schemas.openxmlformats.org/spreadsheetml/2006/main">
  <c r="H37" i="1" l="1"/>
  <c r="G37" i="1"/>
  <c r="F37" i="1"/>
  <c r="Q36" i="1"/>
  <c r="Q35" i="1"/>
  <c r="Q34" i="1"/>
  <c r="Q33" i="1"/>
  <c r="Q32" i="1"/>
  <c r="Q31" i="1"/>
  <c r="Q30" i="1"/>
  <c r="Q29" i="1"/>
  <c r="Q28" i="1"/>
  <c r="Q27" i="1"/>
  <c r="Q26" i="1"/>
  <c r="Q25" i="1"/>
  <c r="Q24" i="1"/>
  <c r="Q23" i="1"/>
  <c r="Q22" i="1"/>
  <c r="Q21" i="1"/>
  <c r="Q20" i="1"/>
  <c r="Q19" i="1"/>
  <c r="Q18" i="1"/>
  <c r="Q17" i="1"/>
  <c r="Q16" i="1"/>
  <c r="Q15" i="1"/>
  <c r="Q14" i="1"/>
  <c r="Q13" i="1"/>
  <c r="Q12" i="1"/>
  <c r="Q11" i="1"/>
  <c r="Q10" i="1"/>
  <c r="Q9" i="1"/>
  <c r="Q8" i="1"/>
  <c r="Q37" i="1" s="1"/>
</calcChain>
</file>

<file path=xl/sharedStrings.xml><?xml version="1.0" encoding="utf-8"?>
<sst xmlns="http://schemas.openxmlformats.org/spreadsheetml/2006/main" count="357" uniqueCount="70">
  <si>
    <t>上海市____区（县）住宅修缮工程区级项目表</t>
  </si>
  <si>
    <t xml:space="preserve">街镇盖章：                                          房办盖章：  </t>
  </si>
  <si>
    <t>序号</t>
  </si>
  <si>
    <t>项目备案编号</t>
  </si>
  <si>
    <t>项目/小区名称</t>
  </si>
  <si>
    <t>房屋地址</t>
  </si>
  <si>
    <t>房屋类型</t>
  </si>
  <si>
    <r>
      <rPr>
        <sz val="10"/>
        <rFont val="宋体"/>
        <family val="3"/>
        <charset val="134"/>
      </rPr>
      <t>建筑面积（M</t>
    </r>
    <r>
      <rPr>
        <vertAlign val="superscript"/>
        <sz val="10"/>
        <rFont val="宋体"/>
        <family val="3"/>
        <charset val="134"/>
      </rPr>
      <t>2</t>
    </r>
    <r>
      <rPr>
        <sz val="10"/>
        <rFont val="宋体"/>
        <family val="3"/>
        <charset val="134"/>
      </rPr>
      <t>)</t>
    </r>
  </si>
  <si>
    <t>幢数</t>
  </si>
  <si>
    <t>户数</t>
  </si>
  <si>
    <t>拟修理项目（√）</t>
  </si>
  <si>
    <t>资金预算（万元）</t>
  </si>
  <si>
    <t>权属（√）</t>
  </si>
  <si>
    <t>改造形式（√）</t>
  </si>
  <si>
    <t>建成时间</t>
  </si>
  <si>
    <t>上次修缮时间</t>
  </si>
  <si>
    <t>备注</t>
  </si>
  <si>
    <t>屋面</t>
  </si>
  <si>
    <t>外立面</t>
  </si>
  <si>
    <t>承重构件</t>
  </si>
  <si>
    <t>共用部位</t>
  </si>
  <si>
    <t>电气设施</t>
  </si>
  <si>
    <t>给排水及其设备</t>
  </si>
  <si>
    <t>小区附属设施</t>
  </si>
  <si>
    <t>其他</t>
  </si>
  <si>
    <t>直管公房</t>
  </si>
  <si>
    <t>系统公房</t>
  </si>
  <si>
    <t>售后房</t>
  </si>
  <si>
    <t>商品房</t>
  </si>
  <si>
    <t>高层综合整治</t>
  </si>
  <si>
    <t>平改坡综合改造</t>
  </si>
  <si>
    <t>多层综合整治</t>
  </si>
  <si>
    <t>成套改造(不涉及承重结构变动）</t>
  </si>
  <si>
    <t>全项目修缮</t>
  </si>
  <si>
    <t>其它</t>
  </si>
  <si>
    <r>
      <rPr>
        <sz val="10"/>
        <rFont val="Times New Roman"/>
        <family val="1"/>
      </rPr>
      <t>东南新村</t>
    </r>
    <r>
      <rPr>
        <sz val="10"/>
        <rFont val="Times New Roman"/>
        <family val="1"/>
      </rPr>
      <t>1-2</t>
    </r>
    <r>
      <rPr>
        <sz val="10"/>
        <rFont val="宋体"/>
        <family val="3"/>
        <charset val="134"/>
      </rPr>
      <t>号</t>
    </r>
  </si>
  <si>
    <t>新工房2</t>
  </si>
  <si>
    <t>√</t>
  </si>
  <si>
    <r>
      <rPr>
        <sz val="10"/>
        <rFont val="Times New Roman"/>
        <family val="1"/>
      </rPr>
      <t>东南新村</t>
    </r>
    <r>
      <rPr>
        <sz val="10"/>
        <rFont val="Times New Roman"/>
        <family val="1"/>
      </rPr>
      <t>3</t>
    </r>
    <r>
      <rPr>
        <sz val="10"/>
        <rFont val="Times New Roman"/>
        <family val="1"/>
      </rPr>
      <t>-4</t>
    </r>
    <r>
      <rPr>
        <sz val="10"/>
        <rFont val="宋体"/>
        <family val="3"/>
        <charset val="134"/>
      </rPr>
      <t>号</t>
    </r>
  </si>
  <si>
    <r>
      <rPr>
        <sz val="10"/>
        <rFont val="Times New Roman"/>
        <family val="1"/>
      </rPr>
      <t>东南新村</t>
    </r>
    <r>
      <rPr>
        <sz val="10"/>
        <rFont val="Times New Roman"/>
        <family val="1"/>
      </rPr>
      <t>5-6</t>
    </r>
    <r>
      <rPr>
        <sz val="10"/>
        <rFont val="宋体"/>
        <family val="3"/>
        <charset val="134"/>
      </rPr>
      <t>号</t>
    </r>
  </si>
  <si>
    <r>
      <rPr>
        <sz val="10"/>
        <rFont val="Times New Roman"/>
        <family val="1"/>
      </rPr>
      <t>东南新村</t>
    </r>
    <r>
      <rPr>
        <sz val="10"/>
        <rFont val="Times New Roman"/>
        <family val="1"/>
      </rPr>
      <t>7-8</t>
    </r>
    <r>
      <rPr>
        <sz val="10"/>
        <rFont val="宋体"/>
        <family val="3"/>
        <charset val="134"/>
      </rPr>
      <t>号</t>
    </r>
  </si>
  <si>
    <r>
      <rPr>
        <sz val="10"/>
        <rFont val="Times New Roman"/>
        <family val="1"/>
      </rPr>
      <t>东南新村</t>
    </r>
    <r>
      <rPr>
        <sz val="10"/>
        <rFont val="Times New Roman"/>
        <family val="1"/>
      </rPr>
      <t>9-10</t>
    </r>
    <r>
      <rPr>
        <sz val="10"/>
        <rFont val="宋体"/>
        <family val="3"/>
        <charset val="134"/>
      </rPr>
      <t>号</t>
    </r>
  </si>
  <si>
    <r>
      <rPr>
        <sz val="10"/>
        <rFont val="Times New Roman"/>
        <family val="1"/>
      </rPr>
      <t>东南新村</t>
    </r>
    <r>
      <rPr>
        <sz val="10"/>
        <rFont val="Times New Roman"/>
        <family val="1"/>
      </rPr>
      <t>11-12</t>
    </r>
    <r>
      <rPr>
        <sz val="10"/>
        <rFont val="宋体"/>
        <family val="3"/>
        <charset val="134"/>
      </rPr>
      <t>号</t>
    </r>
  </si>
  <si>
    <r>
      <rPr>
        <sz val="10"/>
        <rFont val="Times New Roman"/>
        <family val="1"/>
      </rPr>
      <t>东南新村</t>
    </r>
    <r>
      <rPr>
        <sz val="10"/>
        <rFont val="Times New Roman"/>
        <family val="1"/>
      </rPr>
      <t>13-14</t>
    </r>
    <r>
      <rPr>
        <sz val="10"/>
        <rFont val="宋体"/>
        <family val="3"/>
        <charset val="134"/>
      </rPr>
      <t>号</t>
    </r>
  </si>
  <si>
    <r>
      <rPr>
        <sz val="10"/>
        <rFont val="Times New Roman"/>
        <family val="1"/>
      </rPr>
      <t>东南新村</t>
    </r>
    <r>
      <rPr>
        <sz val="10"/>
        <rFont val="Times New Roman"/>
        <family val="1"/>
      </rPr>
      <t>15-16</t>
    </r>
    <r>
      <rPr>
        <sz val="10"/>
        <rFont val="宋体"/>
        <family val="3"/>
        <charset val="134"/>
      </rPr>
      <t>号</t>
    </r>
  </si>
  <si>
    <r>
      <rPr>
        <sz val="10"/>
        <rFont val="Times New Roman"/>
        <family val="1"/>
      </rPr>
      <t>东南新村</t>
    </r>
    <r>
      <rPr>
        <sz val="10"/>
        <rFont val="Times New Roman"/>
        <family val="1"/>
      </rPr>
      <t>17-18</t>
    </r>
    <r>
      <rPr>
        <sz val="10"/>
        <rFont val="宋体"/>
        <family val="3"/>
        <charset val="134"/>
      </rPr>
      <t>号</t>
    </r>
  </si>
  <si>
    <r>
      <rPr>
        <sz val="10"/>
        <rFont val="Times New Roman"/>
        <family val="1"/>
      </rPr>
      <t>东南新村</t>
    </r>
    <r>
      <rPr>
        <sz val="10"/>
        <rFont val="Times New Roman"/>
        <family val="1"/>
      </rPr>
      <t>19-20</t>
    </r>
    <r>
      <rPr>
        <sz val="10"/>
        <rFont val="宋体"/>
        <family val="3"/>
        <charset val="134"/>
      </rPr>
      <t>号</t>
    </r>
  </si>
  <si>
    <r>
      <rPr>
        <sz val="10"/>
        <rFont val="Times New Roman"/>
        <family val="1"/>
      </rPr>
      <t>东南新村</t>
    </r>
    <r>
      <rPr>
        <sz val="10"/>
        <rFont val="Times New Roman"/>
        <family val="1"/>
      </rPr>
      <t>21-22</t>
    </r>
    <r>
      <rPr>
        <sz val="10"/>
        <rFont val="宋体"/>
        <family val="3"/>
        <charset val="134"/>
      </rPr>
      <t>号</t>
    </r>
  </si>
  <si>
    <r>
      <rPr>
        <sz val="10"/>
        <rFont val="Times New Roman"/>
        <family val="1"/>
      </rPr>
      <t>东南新村</t>
    </r>
    <r>
      <rPr>
        <sz val="10"/>
        <rFont val="Times New Roman"/>
        <family val="1"/>
      </rPr>
      <t>23-25</t>
    </r>
    <r>
      <rPr>
        <sz val="10"/>
        <rFont val="宋体"/>
        <family val="3"/>
        <charset val="134"/>
      </rPr>
      <t>号</t>
    </r>
  </si>
  <si>
    <r>
      <rPr>
        <sz val="10"/>
        <rFont val="Times New Roman"/>
        <family val="1"/>
      </rPr>
      <t>东南新村</t>
    </r>
    <r>
      <rPr>
        <sz val="10"/>
        <rFont val="Times New Roman"/>
        <family val="1"/>
      </rPr>
      <t>26-27</t>
    </r>
    <r>
      <rPr>
        <sz val="10"/>
        <rFont val="宋体"/>
        <family val="3"/>
        <charset val="134"/>
      </rPr>
      <t>号</t>
    </r>
  </si>
  <si>
    <r>
      <rPr>
        <sz val="10"/>
        <rFont val="Times New Roman"/>
        <family val="1"/>
      </rPr>
      <t>东南新村</t>
    </r>
    <r>
      <rPr>
        <sz val="10"/>
        <rFont val="Times New Roman"/>
        <family val="1"/>
      </rPr>
      <t>28</t>
    </r>
    <r>
      <rPr>
        <sz val="10"/>
        <rFont val="Times New Roman"/>
        <family val="1"/>
      </rPr>
      <t>-30</t>
    </r>
    <r>
      <rPr>
        <sz val="10"/>
        <rFont val="宋体"/>
        <family val="3"/>
        <charset val="134"/>
      </rPr>
      <t>号</t>
    </r>
  </si>
  <si>
    <r>
      <rPr>
        <sz val="10"/>
        <rFont val="Times New Roman"/>
        <family val="1"/>
      </rPr>
      <t>东南新村</t>
    </r>
    <r>
      <rPr>
        <sz val="10"/>
        <rFont val="Times New Roman"/>
        <family val="1"/>
      </rPr>
      <t>32-34</t>
    </r>
    <r>
      <rPr>
        <sz val="10"/>
        <rFont val="宋体"/>
        <family val="3"/>
        <charset val="134"/>
      </rPr>
      <t>号</t>
    </r>
  </si>
  <si>
    <r>
      <rPr>
        <sz val="10"/>
        <rFont val="Times New Roman"/>
        <family val="1"/>
      </rPr>
      <t>东南新村</t>
    </r>
    <r>
      <rPr>
        <sz val="10"/>
        <rFont val="Times New Roman"/>
        <family val="1"/>
      </rPr>
      <t>35-36</t>
    </r>
    <r>
      <rPr>
        <sz val="10"/>
        <rFont val="宋体"/>
        <family val="3"/>
        <charset val="134"/>
      </rPr>
      <t>号</t>
    </r>
  </si>
  <si>
    <r>
      <rPr>
        <sz val="10"/>
        <rFont val="Times New Roman"/>
        <family val="1"/>
      </rPr>
      <t>东南新村</t>
    </r>
    <r>
      <rPr>
        <sz val="10"/>
        <rFont val="Times New Roman"/>
        <family val="1"/>
      </rPr>
      <t>37-39</t>
    </r>
    <r>
      <rPr>
        <sz val="10"/>
        <rFont val="宋体"/>
        <family val="3"/>
        <charset val="134"/>
      </rPr>
      <t>号</t>
    </r>
  </si>
  <si>
    <r>
      <rPr>
        <sz val="10"/>
        <rFont val="Times New Roman"/>
        <family val="1"/>
      </rPr>
      <t>东南新村</t>
    </r>
    <r>
      <rPr>
        <sz val="10"/>
        <rFont val="Times New Roman"/>
        <family val="1"/>
      </rPr>
      <t>40-41</t>
    </r>
    <r>
      <rPr>
        <sz val="10"/>
        <rFont val="宋体"/>
        <family val="3"/>
        <charset val="134"/>
      </rPr>
      <t>号</t>
    </r>
  </si>
  <si>
    <r>
      <rPr>
        <sz val="10"/>
        <rFont val="Times New Roman"/>
        <family val="1"/>
      </rPr>
      <t>东南新村</t>
    </r>
    <r>
      <rPr>
        <sz val="10"/>
        <rFont val="Times New Roman"/>
        <family val="1"/>
      </rPr>
      <t>42-44</t>
    </r>
    <r>
      <rPr>
        <sz val="10"/>
        <rFont val="宋体"/>
        <family val="3"/>
        <charset val="134"/>
      </rPr>
      <t>号</t>
    </r>
  </si>
  <si>
    <r>
      <rPr>
        <sz val="10"/>
        <rFont val="Times New Roman"/>
        <family val="1"/>
      </rPr>
      <t>东南新村</t>
    </r>
    <r>
      <rPr>
        <sz val="10"/>
        <rFont val="Times New Roman"/>
        <family val="1"/>
      </rPr>
      <t>45-46</t>
    </r>
    <r>
      <rPr>
        <sz val="10"/>
        <rFont val="宋体"/>
        <family val="3"/>
        <charset val="134"/>
      </rPr>
      <t>号</t>
    </r>
  </si>
  <si>
    <r>
      <rPr>
        <sz val="10"/>
        <rFont val="Times New Roman"/>
        <family val="1"/>
      </rPr>
      <t>东南新村</t>
    </r>
    <r>
      <rPr>
        <sz val="10"/>
        <rFont val="Times New Roman"/>
        <family val="1"/>
      </rPr>
      <t>48-49</t>
    </r>
    <r>
      <rPr>
        <sz val="10"/>
        <rFont val="宋体"/>
        <family val="3"/>
        <charset val="134"/>
      </rPr>
      <t>号</t>
    </r>
  </si>
  <si>
    <r>
      <rPr>
        <sz val="10"/>
        <rFont val="Times New Roman"/>
        <family val="1"/>
      </rPr>
      <t>东南新村</t>
    </r>
    <r>
      <rPr>
        <sz val="10"/>
        <rFont val="Times New Roman"/>
        <family val="1"/>
      </rPr>
      <t>50-51</t>
    </r>
    <r>
      <rPr>
        <sz val="10"/>
        <rFont val="宋体"/>
        <family val="3"/>
        <charset val="134"/>
      </rPr>
      <t>号</t>
    </r>
  </si>
  <si>
    <r>
      <rPr>
        <sz val="10"/>
        <rFont val="Times New Roman"/>
        <family val="1"/>
      </rPr>
      <t>东南新村</t>
    </r>
    <r>
      <rPr>
        <sz val="10"/>
        <rFont val="Times New Roman"/>
        <family val="1"/>
      </rPr>
      <t>53-55</t>
    </r>
    <r>
      <rPr>
        <sz val="10"/>
        <rFont val="宋体"/>
        <family val="3"/>
        <charset val="134"/>
      </rPr>
      <t>号</t>
    </r>
  </si>
  <si>
    <r>
      <rPr>
        <sz val="10"/>
        <rFont val="宋体"/>
        <family val="3"/>
        <charset val="134"/>
      </rPr>
      <t>浦东南路</t>
    </r>
    <r>
      <rPr>
        <sz val="10"/>
        <rFont val="Times New Roman"/>
        <family val="1"/>
      </rPr>
      <t>1380</t>
    </r>
    <r>
      <rPr>
        <sz val="10"/>
        <rFont val="宋体"/>
        <family val="3"/>
        <charset val="134"/>
      </rPr>
      <t>弄</t>
    </r>
    <r>
      <rPr>
        <sz val="10"/>
        <rFont val="Times New Roman"/>
        <family val="1"/>
      </rPr>
      <t>1-2</t>
    </r>
    <r>
      <rPr>
        <sz val="10"/>
        <rFont val="宋体"/>
        <family val="3"/>
        <charset val="134"/>
      </rPr>
      <t>号</t>
    </r>
  </si>
  <si>
    <r>
      <rPr>
        <sz val="10"/>
        <rFont val="Times New Roman"/>
        <family val="1"/>
      </rPr>
      <t>浦东南路</t>
    </r>
    <r>
      <rPr>
        <sz val="10"/>
        <rFont val="Times New Roman"/>
        <family val="1"/>
      </rPr>
      <t>1200</t>
    </r>
    <r>
      <rPr>
        <sz val="10"/>
        <rFont val="宋体"/>
        <family val="3"/>
        <charset val="134"/>
      </rPr>
      <t>号</t>
    </r>
  </si>
  <si>
    <t>新工房1</t>
  </si>
  <si>
    <r>
      <rPr>
        <sz val="10"/>
        <color rgb="FFFF0000"/>
        <rFont val="宋体"/>
        <family val="3"/>
        <charset val="134"/>
      </rPr>
      <t>东南新村</t>
    </r>
    <r>
      <rPr>
        <sz val="10"/>
        <color indexed="10"/>
        <rFont val="Times New Roman"/>
        <family val="1"/>
      </rPr>
      <t>52</t>
    </r>
    <r>
      <rPr>
        <sz val="10"/>
        <color indexed="10"/>
        <rFont val="宋体"/>
        <family val="3"/>
        <charset val="134"/>
      </rPr>
      <t>号甲</t>
    </r>
  </si>
  <si>
    <r>
      <rPr>
        <sz val="10"/>
        <color rgb="FFFF0000"/>
        <rFont val="宋体"/>
        <family val="3"/>
        <charset val="134"/>
      </rPr>
      <t>东南新村</t>
    </r>
    <r>
      <rPr>
        <sz val="10"/>
        <color indexed="10"/>
        <rFont val="Times New Roman"/>
        <family val="1"/>
      </rPr>
      <t>53</t>
    </r>
    <r>
      <rPr>
        <sz val="10"/>
        <color indexed="10"/>
        <rFont val="宋体"/>
        <family val="3"/>
        <charset val="134"/>
      </rPr>
      <t>号甲</t>
    </r>
  </si>
  <si>
    <t>泵房</t>
  </si>
  <si>
    <t>车棚</t>
  </si>
  <si>
    <t xml:space="preserve">合计 </t>
  </si>
  <si>
    <t>注：1、本表序号以项目（小区）为单位填写，每个项目（小区）细分房屋地址按自然幢（排）填写。
    2、根据上海市房屋建筑类型分类表，房屋类型在“公寓、花园住宅、新工房2、新工房2、新工房3、新里、旧里1、旧里2、简屋”中选择填写。
    3、全项目修缮指对公寓、花园住宅、新里、旧里1、旧里2、简屋等6种类型的旧住房进行较全面、较彻底的修缮的项目。
    4、本表为区县房管局对于纳入区财力补贴的住宅修缮工程项目的立项确认，由区县房管局下达实施单位。</t>
  </si>
  <si>
    <t>附件</t>
    <phoneticPr fontId="14"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</si>
</sst>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8" formatCode="0.00_ "/>
    <numFmt numFmtId="179" formatCode="0.00_);[Red]\(0.00\)"/>
    <numFmt numFmtId="180" formatCode="0_);[Red]\(0\)"/>
    <numFmt numFmtId="181" formatCode="0_ "/>
  </numFmts>
  <fonts count="16">
    <font>
      <sz val="11"/>
      <color theme="1"/>
      <name val="等线"/>
      <charset val="134"/>
      <scheme val="minor"/>
    </font>
    <font>
      <sz val="10"/>
      <color theme="1"/>
      <name val="等线"/>
      <charset val="134"/>
      <scheme val="minor"/>
    </font>
    <font>
      <b/>
      <sz val="16"/>
      <name val="黑体"/>
      <family val="3"/>
      <charset val="134"/>
    </font>
    <font>
      <b/>
      <sz val="11"/>
      <name val="宋体"/>
      <family val="3"/>
      <charset val="134"/>
    </font>
    <font>
      <sz val="10"/>
      <name val="宋体"/>
      <family val="3"/>
      <charset val="134"/>
    </font>
    <font>
      <sz val="10"/>
      <name val="Times New Roman"/>
      <family val="1"/>
    </font>
    <font>
      <sz val="10"/>
      <color indexed="8"/>
      <name val="Times New Roman"/>
      <family val="1"/>
    </font>
    <font>
      <sz val="10"/>
      <color rgb="FFFF0000"/>
      <name val="宋体"/>
      <family val="3"/>
      <charset val="134"/>
    </font>
    <font>
      <sz val="10"/>
      <color rgb="FFFF0000"/>
      <name val="Times New Roman"/>
      <family val="1"/>
    </font>
    <font>
      <sz val="10"/>
      <color indexed="8"/>
      <name val="宋体"/>
      <family val="3"/>
      <charset val="134"/>
    </font>
    <font>
      <sz val="12"/>
      <name val="宋体"/>
      <family val="3"/>
      <charset val="134"/>
    </font>
    <font>
      <vertAlign val="superscript"/>
      <sz val="10"/>
      <name val="宋体"/>
      <family val="3"/>
      <charset val="134"/>
    </font>
    <font>
      <sz val="10"/>
      <color indexed="10"/>
      <name val="Times New Roman"/>
      <family val="1"/>
    </font>
    <font>
      <sz val="10"/>
      <color indexed="10"/>
      <name val="宋体"/>
      <family val="3"/>
      <charset val="134"/>
    </font>
    <font>
      <sz val="9"/>
      <name val="等线"/>
      <charset val="134"/>
      <scheme val="minor"/>
    </font>
    <font>
      <sz val="14"/>
      <color theme="1"/>
      <name val="黑体"/>
      <family val="3"/>
      <charset val="134"/>
    </font>
  </fonts>
  <fills count="2">
    <fill>
      <patternFill patternType="none"/>
    </fill>
    <fill>
      <patternFill patternType="gray125"/>
    </fill>
  </fills>
  <borders count="9">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s>
  <cellStyleXfs count="2">
    <xf numFmtId="0" fontId="0" fillId="0" borderId="0">
      <alignment vertical="center"/>
    </xf>
    <xf numFmtId="0" fontId="10" fillId="0" borderId="0">
      <alignment vertical="center"/>
    </xf>
  </cellStyleXfs>
  <cellXfs count="48">
    <xf numFmtId="0" fontId="0" fillId="0" borderId="0" xfId="0">
      <alignment vertical="center"/>
    </xf>
    <xf numFmtId="0" fontId="1" fillId="0" borderId="0" xfId="0" applyFont="1">
      <alignment vertical="center"/>
    </xf>
    <xf numFmtId="0" fontId="5" fillId="0" borderId="1" xfId="0" applyFont="1" applyFill="1" applyBorder="1" applyAlignment="1">
      <alignment vertical="center" wrapText="1"/>
    </xf>
    <xf numFmtId="0" fontId="4" fillId="0" borderId="1" xfId="1" applyFont="1" applyFill="1" applyBorder="1" applyAlignment="1">
      <alignment horizontal="center" vertical="center" wrapText="1"/>
    </xf>
    <xf numFmtId="2" fontId="5" fillId="0" borderId="1" xfId="0" applyNumberFormat="1" applyFont="1" applyFill="1" applyBorder="1" applyAlignment="1">
      <alignment vertical="center"/>
    </xf>
    <xf numFmtId="180" fontId="4" fillId="0" borderId="1" xfId="0" applyNumberFormat="1" applyFont="1" applyBorder="1" applyAlignment="1">
      <alignment vertical="center"/>
    </xf>
    <xf numFmtId="181" fontId="6" fillId="0" borderId="1" xfId="0" applyNumberFormat="1" applyFont="1" applyFill="1" applyBorder="1" applyAlignment="1">
      <alignment horizontal="center" vertical="center" wrapText="1"/>
    </xf>
    <xf numFmtId="0" fontId="4" fillId="0" borderId="1" xfId="0" applyFont="1" applyFill="1" applyBorder="1" applyAlignment="1">
      <alignment vertical="center" wrapText="1"/>
    </xf>
    <xf numFmtId="0" fontId="5" fillId="0" borderId="1" xfId="0" applyFont="1" applyFill="1" applyBorder="1" applyAlignment="1">
      <alignment vertical="center"/>
    </xf>
    <xf numFmtId="0" fontId="4" fillId="0" borderId="1" xfId="0" applyFont="1" applyBorder="1" applyAlignment="1">
      <alignment horizontal="left" vertical="center" wrapText="1"/>
    </xf>
    <xf numFmtId="0" fontId="1" fillId="0" borderId="1" xfId="0" applyNumberFormat="1" applyFont="1" applyBorder="1" applyAlignment="1">
      <alignment horizontal="right" vertical="center"/>
    </xf>
    <xf numFmtId="0" fontId="4" fillId="0" borderId="1" xfId="0" applyFont="1" applyBorder="1" applyAlignment="1">
      <alignment horizontal="center" vertical="center" wrapText="1"/>
    </xf>
    <xf numFmtId="0" fontId="7" fillId="0" borderId="1" xfId="0" applyFont="1" applyFill="1" applyBorder="1" applyAlignment="1">
      <alignment vertical="center" wrapText="1"/>
    </xf>
    <xf numFmtId="0" fontId="7" fillId="0" borderId="1" xfId="1" applyFont="1" applyFill="1" applyBorder="1" applyAlignment="1">
      <alignment horizontal="center" vertical="center" wrapText="1"/>
    </xf>
    <xf numFmtId="2" fontId="8" fillId="0" borderId="1" xfId="0" applyNumberFormat="1" applyFont="1" applyFill="1" applyBorder="1" applyAlignment="1">
      <alignment vertical="center"/>
    </xf>
    <xf numFmtId="0" fontId="5" fillId="0" borderId="1" xfId="0" applyFont="1" applyFill="1" applyBorder="1" applyAlignment="1">
      <alignment horizontal="center" vertical="center"/>
    </xf>
    <xf numFmtId="179" fontId="4" fillId="0" borderId="1" xfId="0" applyNumberFormat="1"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lignment vertical="center"/>
    </xf>
    <xf numFmtId="2" fontId="4" fillId="0" borderId="1" xfId="0" applyNumberFormat="1" applyFont="1" applyBorder="1" applyAlignment="1">
      <alignment horizontal="center" vertical="center" wrapText="1"/>
    </xf>
    <xf numFmtId="178" fontId="4" fillId="0" borderId="1" xfId="0" applyNumberFormat="1" applyFont="1" applyBorder="1" applyAlignment="1">
      <alignment horizontal="center" vertical="center"/>
    </xf>
    <xf numFmtId="0" fontId="9" fillId="0" borderId="1" xfId="0" applyFont="1" applyBorder="1" applyAlignment="1">
      <alignment horizontal="center" vertical="center"/>
    </xf>
    <xf numFmtId="0" fontId="7" fillId="0" borderId="1" xfId="0" applyFont="1" applyBorder="1" applyAlignment="1">
      <alignment horizontal="center" vertical="center"/>
    </xf>
    <xf numFmtId="0" fontId="2" fillId="0" borderId="0" xfId="0" applyFont="1" applyAlignment="1">
      <alignment horizontal="center" vertical="center" wrapText="1"/>
    </xf>
    <xf numFmtId="0" fontId="3" fillId="0" borderId="0" xfId="0" applyFont="1" applyAlignment="1">
      <alignment horizontal="left" vertical="center" wrapText="1"/>
    </xf>
    <xf numFmtId="0" fontId="4" fillId="0" borderId="1" xfId="0" applyFont="1" applyBorder="1" applyAlignment="1">
      <alignment horizontal="center" vertical="center" wrapText="1"/>
    </xf>
    <xf numFmtId="0" fontId="4" fillId="0" borderId="1" xfId="1" applyFont="1" applyBorder="1" applyAlignment="1">
      <alignment horizontal="center" vertical="center" wrapText="1"/>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left"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2" xfId="1" applyFont="1" applyBorder="1" applyAlignment="1">
      <alignment horizontal="center" vertical="center" wrapText="1"/>
    </xf>
    <xf numFmtId="0" fontId="4" fillId="0" borderId="3" xfId="1" applyFont="1" applyBorder="1" applyAlignment="1">
      <alignment horizontal="center" vertical="center" wrapText="1"/>
    </xf>
    <xf numFmtId="0" fontId="4" fillId="0" borderId="4" xfId="1"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179" fontId="4" fillId="0" borderId="2" xfId="1" applyNumberFormat="1" applyFont="1" applyBorder="1" applyAlignment="1">
      <alignment horizontal="center" vertical="center" wrapText="1"/>
    </xf>
    <xf numFmtId="179" fontId="4" fillId="0" borderId="3" xfId="1" applyNumberFormat="1" applyFont="1" applyBorder="1" applyAlignment="1">
      <alignment horizontal="center" vertical="center" wrapText="1"/>
    </xf>
    <xf numFmtId="179" fontId="4" fillId="0" borderId="4" xfId="1" applyNumberFormat="1" applyFont="1" applyBorder="1" applyAlignment="1">
      <alignment horizontal="center" vertical="center" wrapText="1"/>
    </xf>
    <xf numFmtId="0" fontId="4" fillId="0" borderId="2" xfId="1" applyFont="1" applyBorder="1" applyAlignment="1">
      <alignment horizontal="left" vertical="center" wrapText="1"/>
    </xf>
    <xf numFmtId="0" fontId="4" fillId="0" borderId="4" xfId="1" applyFont="1" applyBorder="1" applyAlignment="1">
      <alignment horizontal="left" vertical="center" wrapText="1"/>
    </xf>
    <xf numFmtId="0" fontId="0" fillId="0" borderId="0" xfId="0" applyAlignment="1">
      <alignment horizontal="left" vertical="center"/>
    </xf>
    <xf numFmtId="0" fontId="15" fillId="0" borderId="0" xfId="0" applyFont="1" applyAlignment="1">
      <alignment horizontal="left" vertical="center"/>
    </xf>
    <xf numFmtId="0" fontId="15" fillId="0" borderId="0" xfId="0" applyFont="1" applyAlignment="1">
      <alignment horizontal="left" vertical="center"/>
    </xf>
    <xf numFmtId="0" fontId="0" fillId="0" borderId="0" xfId="0" applyAlignment="1">
      <alignment horizontal="left" vertical="center"/>
    </xf>
  </cellXfs>
  <cellStyles count="2">
    <cellStyle name="常规" xfId="0" builtinId="0"/>
    <cellStyle name="常规_Sheet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38"/>
  <sheetViews>
    <sheetView tabSelected="1" view="pageBreakPreview" topLeftCell="A16" zoomScaleNormal="100" workbookViewId="0">
      <selection activeCell="A2" sqref="A2:XFD2"/>
    </sheetView>
  </sheetViews>
  <sheetFormatPr defaultColWidth="9" defaultRowHeight="13.5"/>
  <cols>
    <col min="1" max="1" width="3.625" customWidth="1"/>
    <col min="2" max="2" width="4.625" customWidth="1"/>
    <col min="3" max="3" width="12.25" customWidth="1"/>
    <col min="4" max="4" width="22.125" customWidth="1"/>
    <col min="5" max="5" width="7.5" customWidth="1"/>
    <col min="6" max="6" width="11.25" customWidth="1"/>
    <col min="7" max="7" width="3.5" customWidth="1"/>
    <col min="8" max="8" width="5.875" customWidth="1"/>
    <col min="9" max="16" width="3.625" customWidth="1"/>
    <col min="17" max="17" width="11.625" style="1" customWidth="1"/>
    <col min="18" max="18" width="3.75" customWidth="1"/>
    <col min="19" max="21" width="3.5" customWidth="1"/>
    <col min="22" max="26" width="3" customWidth="1"/>
    <col min="27" max="27" width="3.5" customWidth="1"/>
    <col min="28" max="28" width="7.625" customWidth="1"/>
    <col min="29" max="29" width="7.125" customWidth="1"/>
    <col min="30" max="30" width="5.125" customWidth="1"/>
  </cols>
  <sheetData>
    <row r="1" spans="1:30" ht="24.75" customHeight="1">
      <c r="A1" s="45" t="s">
        <v>69</v>
      </c>
      <c r="B1" s="44"/>
      <c r="C1" s="44"/>
      <c r="D1" s="44"/>
      <c r="E1" s="44"/>
      <c r="F1" s="44"/>
      <c r="G1" s="44"/>
      <c r="H1" s="44"/>
      <c r="I1" s="44"/>
      <c r="J1" s="44"/>
      <c r="K1" s="44"/>
      <c r="L1" s="44"/>
      <c r="M1" s="44"/>
      <c r="N1" s="44"/>
      <c r="O1" s="44"/>
      <c r="P1" s="44"/>
      <c r="Q1" s="44"/>
      <c r="R1" s="44"/>
      <c r="S1" s="44"/>
      <c r="T1" s="44"/>
      <c r="U1" s="44"/>
      <c r="V1" s="44"/>
      <c r="W1" s="44"/>
      <c r="X1" s="44"/>
      <c r="Y1" s="44"/>
      <c r="Z1" s="44"/>
      <c r="AA1" s="44"/>
      <c r="AB1" s="44"/>
      <c r="AC1" s="44"/>
      <c r="AD1" s="44"/>
    </row>
    <row r="2" spans="1:30" ht="12.75" customHeight="1">
      <c r="A2" s="46"/>
      <c r="B2" s="47"/>
      <c r="C2" s="47"/>
      <c r="D2" s="47"/>
      <c r="E2" s="47"/>
      <c r="F2" s="47"/>
      <c r="G2" s="47"/>
      <c r="H2" s="47"/>
      <c r="I2" s="47"/>
      <c r="J2" s="47"/>
      <c r="K2" s="47"/>
      <c r="L2" s="47"/>
      <c r="M2" s="47"/>
      <c r="N2" s="47"/>
      <c r="O2" s="47"/>
      <c r="P2" s="47"/>
      <c r="Q2" s="47"/>
      <c r="R2" s="47"/>
      <c r="S2" s="47"/>
      <c r="T2" s="47"/>
      <c r="U2" s="47"/>
      <c r="V2" s="47"/>
      <c r="W2" s="47"/>
      <c r="X2" s="47"/>
      <c r="Y2" s="47"/>
      <c r="Z2" s="47"/>
      <c r="AA2" s="47"/>
      <c r="AB2" s="47"/>
      <c r="AC2" s="47"/>
      <c r="AD2" s="47"/>
    </row>
    <row r="3" spans="1:30" ht="20.25">
      <c r="A3" s="23" t="s">
        <v>0</v>
      </c>
      <c r="B3" s="23"/>
      <c r="C3" s="23"/>
      <c r="D3" s="23"/>
      <c r="E3" s="23"/>
      <c r="F3" s="23"/>
      <c r="G3" s="23"/>
      <c r="H3" s="23"/>
      <c r="I3" s="23"/>
      <c r="J3" s="23"/>
      <c r="K3" s="23"/>
      <c r="L3" s="23"/>
      <c r="M3" s="23"/>
      <c r="N3" s="23"/>
      <c r="O3" s="23"/>
      <c r="P3" s="23"/>
      <c r="Q3" s="23"/>
      <c r="R3" s="23"/>
      <c r="S3" s="23"/>
      <c r="T3" s="23"/>
      <c r="U3" s="23"/>
      <c r="V3" s="23"/>
      <c r="W3" s="23"/>
      <c r="X3" s="23"/>
      <c r="Y3" s="23"/>
      <c r="Z3" s="23"/>
      <c r="AA3" s="23"/>
      <c r="AB3" s="23"/>
      <c r="AC3" s="23"/>
      <c r="AD3" s="23"/>
    </row>
    <row r="4" spans="1:30">
      <c r="A4" s="24" t="s">
        <v>1</v>
      </c>
      <c r="B4" s="24"/>
      <c r="C4" s="24"/>
      <c r="D4" s="24"/>
      <c r="E4" s="24"/>
      <c r="F4" s="24"/>
      <c r="G4" s="24"/>
      <c r="H4" s="24"/>
      <c r="I4" s="24"/>
      <c r="J4" s="24"/>
      <c r="K4" s="24"/>
      <c r="L4" s="24"/>
      <c r="M4" s="24"/>
      <c r="N4" s="24"/>
      <c r="O4" s="24"/>
      <c r="P4" s="24"/>
      <c r="Q4" s="24"/>
      <c r="R4" s="24"/>
      <c r="S4" s="24"/>
      <c r="T4" s="24"/>
      <c r="U4" s="24"/>
      <c r="V4" s="24"/>
      <c r="W4" s="24"/>
      <c r="X4" s="24"/>
      <c r="Y4" s="24"/>
      <c r="Z4" s="24"/>
      <c r="AA4" s="24"/>
      <c r="AB4" s="24"/>
      <c r="AC4" s="24"/>
      <c r="AD4" s="24"/>
    </row>
    <row r="5" spans="1:30" ht="24" customHeight="1">
      <c r="A5" s="26" t="s">
        <v>2</v>
      </c>
      <c r="B5" s="33" t="s">
        <v>3</v>
      </c>
      <c r="C5" s="26" t="s">
        <v>4</v>
      </c>
      <c r="D5" s="26" t="s">
        <v>5</v>
      </c>
      <c r="E5" s="26" t="s">
        <v>6</v>
      </c>
      <c r="F5" s="26" t="s">
        <v>7</v>
      </c>
      <c r="G5" s="33" t="s">
        <v>8</v>
      </c>
      <c r="H5" s="33" t="s">
        <v>9</v>
      </c>
      <c r="I5" s="25" t="s">
        <v>10</v>
      </c>
      <c r="J5" s="25"/>
      <c r="K5" s="25"/>
      <c r="L5" s="25"/>
      <c r="M5" s="25"/>
      <c r="N5" s="25"/>
      <c r="O5" s="25"/>
      <c r="P5" s="25"/>
      <c r="Q5" s="39" t="s">
        <v>11</v>
      </c>
      <c r="R5" s="26" t="s">
        <v>12</v>
      </c>
      <c r="S5" s="26"/>
      <c r="T5" s="26"/>
      <c r="U5" s="26"/>
      <c r="V5" s="26" t="s">
        <v>13</v>
      </c>
      <c r="W5" s="26"/>
      <c r="X5" s="26"/>
      <c r="Y5" s="26"/>
      <c r="Z5" s="26"/>
      <c r="AA5" s="26"/>
      <c r="AB5" s="36" t="s">
        <v>14</v>
      </c>
      <c r="AC5" s="36" t="s">
        <v>15</v>
      </c>
      <c r="AD5" s="33" t="s">
        <v>16</v>
      </c>
    </row>
    <row r="6" spans="1:30" ht="69.75" customHeight="1">
      <c r="A6" s="26"/>
      <c r="B6" s="34"/>
      <c r="C6" s="26"/>
      <c r="D6" s="26"/>
      <c r="E6" s="26"/>
      <c r="F6" s="26"/>
      <c r="G6" s="34"/>
      <c r="H6" s="34"/>
      <c r="I6" s="36" t="s">
        <v>17</v>
      </c>
      <c r="J6" s="25" t="s">
        <v>18</v>
      </c>
      <c r="K6" s="25" t="s">
        <v>19</v>
      </c>
      <c r="L6" s="25" t="s">
        <v>20</v>
      </c>
      <c r="M6" s="25" t="s">
        <v>21</v>
      </c>
      <c r="N6" s="25" t="s">
        <v>22</v>
      </c>
      <c r="O6" s="25" t="s">
        <v>23</v>
      </c>
      <c r="P6" s="25" t="s">
        <v>24</v>
      </c>
      <c r="Q6" s="40"/>
      <c r="R6" s="33" t="s">
        <v>25</v>
      </c>
      <c r="S6" s="33" t="s">
        <v>26</v>
      </c>
      <c r="T6" s="33" t="s">
        <v>27</v>
      </c>
      <c r="U6" s="33" t="s">
        <v>28</v>
      </c>
      <c r="V6" s="26" t="s">
        <v>29</v>
      </c>
      <c r="W6" s="26" t="s">
        <v>30</v>
      </c>
      <c r="X6" s="26" t="s">
        <v>31</v>
      </c>
      <c r="Y6" s="42" t="s">
        <v>32</v>
      </c>
      <c r="Z6" s="26" t="s">
        <v>33</v>
      </c>
      <c r="AA6" s="26" t="s">
        <v>34</v>
      </c>
      <c r="AB6" s="37"/>
      <c r="AC6" s="37"/>
      <c r="AD6" s="34"/>
    </row>
    <row r="7" spans="1:30" ht="10.5" customHeight="1">
      <c r="A7" s="26"/>
      <c r="B7" s="35"/>
      <c r="C7" s="26"/>
      <c r="D7" s="26"/>
      <c r="E7" s="26"/>
      <c r="F7" s="26"/>
      <c r="G7" s="35"/>
      <c r="H7" s="35"/>
      <c r="I7" s="38"/>
      <c r="J7" s="25"/>
      <c r="K7" s="25"/>
      <c r="L7" s="25"/>
      <c r="M7" s="25"/>
      <c r="N7" s="25"/>
      <c r="O7" s="25"/>
      <c r="P7" s="25"/>
      <c r="Q7" s="41"/>
      <c r="R7" s="35"/>
      <c r="S7" s="35"/>
      <c r="T7" s="35"/>
      <c r="U7" s="35"/>
      <c r="V7" s="26"/>
      <c r="W7" s="26"/>
      <c r="X7" s="26"/>
      <c r="Y7" s="43"/>
      <c r="Z7" s="26"/>
      <c r="AA7" s="26"/>
      <c r="AB7" s="38"/>
      <c r="AC7" s="38"/>
      <c r="AD7" s="35"/>
    </row>
    <row r="8" spans="1:30" ht="17.25" customHeight="1">
      <c r="A8" s="31"/>
      <c r="B8" s="31"/>
      <c r="C8" s="36"/>
      <c r="D8" s="2" t="s">
        <v>35</v>
      </c>
      <c r="E8" s="3" t="s">
        <v>36</v>
      </c>
      <c r="F8" s="4">
        <v>2244.27</v>
      </c>
      <c r="G8" s="5">
        <v>1</v>
      </c>
      <c r="H8" s="6">
        <v>48</v>
      </c>
      <c r="I8" s="17" t="s">
        <v>37</v>
      </c>
      <c r="J8" s="17" t="s">
        <v>37</v>
      </c>
      <c r="K8" s="17"/>
      <c r="L8" s="17" t="s">
        <v>37</v>
      </c>
      <c r="M8" s="17"/>
      <c r="N8" s="17" t="s">
        <v>37</v>
      </c>
      <c r="O8" s="17" t="s">
        <v>37</v>
      </c>
      <c r="P8" s="17" t="s">
        <v>37</v>
      </c>
      <c r="Q8" s="19">
        <f>F8*0.031174</f>
        <v>69.96287298</v>
      </c>
      <c r="R8" s="20" t="s">
        <v>37</v>
      </c>
      <c r="S8" s="21"/>
      <c r="T8" s="17" t="s">
        <v>37</v>
      </c>
      <c r="U8" s="17"/>
      <c r="V8" s="11"/>
      <c r="W8" s="21"/>
      <c r="X8" s="17" t="s">
        <v>37</v>
      </c>
      <c r="Y8" s="17"/>
      <c r="Z8" s="17"/>
      <c r="AA8" s="17"/>
      <c r="AB8" s="22">
        <v>1979</v>
      </c>
      <c r="AC8" s="17"/>
      <c r="AD8" s="18"/>
    </row>
    <row r="9" spans="1:30" ht="17.25" customHeight="1">
      <c r="A9" s="32"/>
      <c r="B9" s="32"/>
      <c r="C9" s="37"/>
      <c r="D9" s="2" t="s">
        <v>38</v>
      </c>
      <c r="E9" s="3" t="s">
        <v>36</v>
      </c>
      <c r="F9" s="4">
        <v>1722.02</v>
      </c>
      <c r="G9" s="5">
        <v>1</v>
      </c>
      <c r="H9" s="6">
        <v>40</v>
      </c>
      <c r="I9" s="17" t="s">
        <v>37</v>
      </c>
      <c r="J9" s="17" t="s">
        <v>37</v>
      </c>
      <c r="K9" s="17"/>
      <c r="L9" s="17" t="s">
        <v>37</v>
      </c>
      <c r="M9" s="17"/>
      <c r="N9" s="17" t="s">
        <v>37</v>
      </c>
      <c r="O9" s="17" t="s">
        <v>37</v>
      </c>
      <c r="P9" s="17" t="s">
        <v>37</v>
      </c>
      <c r="Q9" s="19">
        <f t="shared" ref="Q9:Q36" si="0">F9*0.031174</f>
        <v>53.682251479999998</v>
      </c>
      <c r="R9" s="20" t="s">
        <v>37</v>
      </c>
      <c r="S9" s="21"/>
      <c r="T9" s="17" t="s">
        <v>37</v>
      </c>
      <c r="U9" s="17"/>
      <c r="V9" s="11"/>
      <c r="W9" s="21"/>
      <c r="X9" s="17" t="s">
        <v>37</v>
      </c>
      <c r="Y9" s="17"/>
      <c r="Z9" s="17"/>
      <c r="AA9" s="17"/>
      <c r="AB9" s="22">
        <v>1979</v>
      </c>
      <c r="AC9" s="17"/>
      <c r="AD9" s="18"/>
    </row>
    <row r="10" spans="1:30" ht="17.25" customHeight="1">
      <c r="A10" s="32"/>
      <c r="B10" s="32"/>
      <c r="C10" s="37"/>
      <c r="D10" s="2" t="s">
        <v>39</v>
      </c>
      <c r="E10" s="3" t="s">
        <v>36</v>
      </c>
      <c r="F10" s="4">
        <v>1408.06</v>
      </c>
      <c r="G10" s="5">
        <v>1</v>
      </c>
      <c r="H10" s="6">
        <v>35</v>
      </c>
      <c r="I10" s="17" t="s">
        <v>37</v>
      </c>
      <c r="J10" s="17" t="s">
        <v>37</v>
      </c>
      <c r="K10" s="17"/>
      <c r="L10" s="17" t="s">
        <v>37</v>
      </c>
      <c r="M10" s="17"/>
      <c r="N10" s="17" t="s">
        <v>37</v>
      </c>
      <c r="O10" s="17" t="s">
        <v>37</v>
      </c>
      <c r="P10" s="17" t="s">
        <v>37</v>
      </c>
      <c r="Q10" s="19">
        <f t="shared" si="0"/>
        <v>43.894862439999997</v>
      </c>
      <c r="R10" s="20" t="s">
        <v>37</v>
      </c>
      <c r="S10" s="21"/>
      <c r="T10" s="17" t="s">
        <v>37</v>
      </c>
      <c r="U10" s="17"/>
      <c r="V10" s="11"/>
      <c r="W10" s="21"/>
      <c r="X10" s="17" t="s">
        <v>37</v>
      </c>
      <c r="Y10" s="17"/>
      <c r="Z10" s="17"/>
      <c r="AA10" s="17"/>
      <c r="AB10" s="22">
        <v>1979</v>
      </c>
      <c r="AC10" s="17"/>
      <c r="AD10" s="18"/>
    </row>
    <row r="11" spans="1:30" ht="17.25" customHeight="1">
      <c r="A11" s="32"/>
      <c r="B11" s="32"/>
      <c r="C11" s="37"/>
      <c r="D11" s="2" t="s">
        <v>40</v>
      </c>
      <c r="E11" s="3" t="s">
        <v>36</v>
      </c>
      <c r="F11" s="4">
        <v>1722.02</v>
      </c>
      <c r="G11" s="5">
        <v>1</v>
      </c>
      <c r="H11" s="6">
        <v>40</v>
      </c>
      <c r="I11" s="17" t="s">
        <v>37</v>
      </c>
      <c r="J11" s="17" t="s">
        <v>37</v>
      </c>
      <c r="K11" s="17"/>
      <c r="L11" s="17" t="s">
        <v>37</v>
      </c>
      <c r="M11" s="17"/>
      <c r="N11" s="17" t="s">
        <v>37</v>
      </c>
      <c r="O11" s="17" t="s">
        <v>37</v>
      </c>
      <c r="P11" s="17" t="s">
        <v>37</v>
      </c>
      <c r="Q11" s="19">
        <f t="shared" si="0"/>
        <v>53.682251479999998</v>
      </c>
      <c r="R11" s="20" t="s">
        <v>37</v>
      </c>
      <c r="S11" s="17"/>
      <c r="T11" s="17" t="s">
        <v>37</v>
      </c>
      <c r="U11" s="17"/>
      <c r="V11" s="11"/>
      <c r="W11" s="21"/>
      <c r="X11" s="17" t="s">
        <v>37</v>
      </c>
      <c r="Y11" s="17"/>
      <c r="Z11" s="17"/>
      <c r="AA11" s="17"/>
      <c r="AB11" s="22">
        <v>1979</v>
      </c>
      <c r="AC11" s="17"/>
      <c r="AD11" s="18"/>
    </row>
    <row r="12" spans="1:30" ht="17.25" customHeight="1">
      <c r="A12" s="32"/>
      <c r="B12" s="32"/>
      <c r="C12" s="37"/>
      <c r="D12" s="2" t="s">
        <v>41</v>
      </c>
      <c r="E12" s="3" t="s">
        <v>36</v>
      </c>
      <c r="F12" s="4">
        <v>1408.06</v>
      </c>
      <c r="G12" s="5">
        <v>1</v>
      </c>
      <c r="H12" s="6">
        <v>35</v>
      </c>
      <c r="I12" s="17" t="s">
        <v>37</v>
      </c>
      <c r="J12" s="17" t="s">
        <v>37</v>
      </c>
      <c r="K12" s="17"/>
      <c r="L12" s="17" t="s">
        <v>37</v>
      </c>
      <c r="M12" s="17"/>
      <c r="N12" s="17" t="s">
        <v>37</v>
      </c>
      <c r="O12" s="17" t="s">
        <v>37</v>
      </c>
      <c r="P12" s="17" t="s">
        <v>37</v>
      </c>
      <c r="Q12" s="19">
        <f t="shared" si="0"/>
        <v>43.894862439999997</v>
      </c>
      <c r="R12" s="20" t="s">
        <v>37</v>
      </c>
      <c r="S12" s="17"/>
      <c r="T12" s="17" t="s">
        <v>37</v>
      </c>
      <c r="U12" s="17"/>
      <c r="V12" s="11"/>
      <c r="W12" s="21"/>
      <c r="X12" s="17" t="s">
        <v>37</v>
      </c>
      <c r="Y12" s="17"/>
      <c r="Z12" s="17"/>
      <c r="AA12" s="17"/>
      <c r="AB12" s="22">
        <v>1979</v>
      </c>
      <c r="AC12" s="17"/>
      <c r="AD12" s="18"/>
    </row>
    <row r="13" spans="1:30" ht="17.25" customHeight="1">
      <c r="A13" s="32"/>
      <c r="B13" s="32"/>
      <c r="C13" s="37"/>
      <c r="D13" s="2" t="s">
        <v>42</v>
      </c>
      <c r="E13" s="3" t="s">
        <v>36</v>
      </c>
      <c r="F13" s="4">
        <v>1722.02</v>
      </c>
      <c r="G13" s="5">
        <v>1</v>
      </c>
      <c r="H13" s="6">
        <v>40</v>
      </c>
      <c r="I13" s="17" t="s">
        <v>37</v>
      </c>
      <c r="J13" s="17" t="s">
        <v>37</v>
      </c>
      <c r="K13" s="17"/>
      <c r="L13" s="17" t="s">
        <v>37</v>
      </c>
      <c r="M13" s="17"/>
      <c r="N13" s="17" t="s">
        <v>37</v>
      </c>
      <c r="O13" s="17" t="s">
        <v>37</v>
      </c>
      <c r="P13" s="17" t="s">
        <v>37</v>
      </c>
      <c r="Q13" s="19">
        <f t="shared" si="0"/>
        <v>53.682251479999998</v>
      </c>
      <c r="R13" s="20" t="s">
        <v>37</v>
      </c>
      <c r="S13" s="17"/>
      <c r="T13" s="17" t="s">
        <v>37</v>
      </c>
      <c r="U13" s="17"/>
      <c r="V13" s="11"/>
      <c r="W13" s="21"/>
      <c r="X13" s="17" t="s">
        <v>37</v>
      </c>
      <c r="Y13" s="17"/>
      <c r="Z13" s="17"/>
      <c r="AA13" s="17"/>
      <c r="AB13" s="22">
        <v>1979</v>
      </c>
      <c r="AC13" s="17"/>
      <c r="AD13" s="18"/>
    </row>
    <row r="14" spans="1:30" ht="17.25" customHeight="1">
      <c r="A14" s="32"/>
      <c r="B14" s="32"/>
      <c r="C14" s="37"/>
      <c r="D14" s="2" t="s">
        <v>43</v>
      </c>
      <c r="E14" s="3" t="s">
        <v>36</v>
      </c>
      <c r="F14" s="4">
        <v>1575.94</v>
      </c>
      <c r="G14" s="5">
        <v>1</v>
      </c>
      <c r="H14" s="6">
        <v>40</v>
      </c>
      <c r="I14" s="17" t="s">
        <v>37</v>
      </c>
      <c r="J14" s="17" t="s">
        <v>37</v>
      </c>
      <c r="K14" s="17"/>
      <c r="L14" s="17" t="s">
        <v>37</v>
      </c>
      <c r="M14" s="17"/>
      <c r="N14" s="17" t="s">
        <v>37</v>
      </c>
      <c r="O14" s="17" t="s">
        <v>37</v>
      </c>
      <c r="P14" s="17" t="s">
        <v>37</v>
      </c>
      <c r="Q14" s="19">
        <f t="shared" si="0"/>
        <v>49.128353560000001</v>
      </c>
      <c r="R14" s="20" t="s">
        <v>37</v>
      </c>
      <c r="S14" s="17"/>
      <c r="T14" s="17" t="s">
        <v>37</v>
      </c>
      <c r="U14" s="17"/>
      <c r="V14" s="11"/>
      <c r="W14" s="21"/>
      <c r="X14" s="17" t="s">
        <v>37</v>
      </c>
      <c r="Y14" s="17"/>
      <c r="Z14" s="17"/>
      <c r="AA14" s="17"/>
      <c r="AB14" s="22">
        <v>1979</v>
      </c>
      <c r="AC14" s="17"/>
      <c r="AD14" s="18"/>
    </row>
    <row r="15" spans="1:30" ht="17.25" customHeight="1">
      <c r="A15" s="32"/>
      <c r="B15" s="32"/>
      <c r="C15" s="37"/>
      <c r="D15" s="2" t="s">
        <v>44</v>
      </c>
      <c r="E15" s="3" t="s">
        <v>36</v>
      </c>
      <c r="F15" s="4">
        <v>1722.02</v>
      </c>
      <c r="G15" s="5">
        <v>1</v>
      </c>
      <c r="H15" s="6">
        <v>40</v>
      </c>
      <c r="I15" s="17" t="s">
        <v>37</v>
      </c>
      <c r="J15" s="17" t="s">
        <v>37</v>
      </c>
      <c r="K15" s="17"/>
      <c r="L15" s="17" t="s">
        <v>37</v>
      </c>
      <c r="M15" s="17"/>
      <c r="N15" s="17" t="s">
        <v>37</v>
      </c>
      <c r="O15" s="17" t="s">
        <v>37</v>
      </c>
      <c r="P15" s="17" t="s">
        <v>37</v>
      </c>
      <c r="Q15" s="19">
        <f t="shared" si="0"/>
        <v>53.682251479999998</v>
      </c>
      <c r="R15" s="20" t="s">
        <v>37</v>
      </c>
      <c r="S15" s="17"/>
      <c r="T15" s="17" t="s">
        <v>37</v>
      </c>
      <c r="U15" s="17"/>
      <c r="V15" s="11"/>
      <c r="W15" s="21"/>
      <c r="X15" s="17" t="s">
        <v>37</v>
      </c>
      <c r="Y15" s="17"/>
      <c r="Z15" s="17"/>
      <c r="AA15" s="17"/>
      <c r="AB15" s="22">
        <v>1979</v>
      </c>
      <c r="AC15" s="17"/>
      <c r="AD15" s="18"/>
    </row>
    <row r="16" spans="1:30" ht="17.25" customHeight="1">
      <c r="A16" s="32"/>
      <c r="B16" s="32"/>
      <c r="C16" s="37"/>
      <c r="D16" s="2" t="s">
        <v>45</v>
      </c>
      <c r="E16" s="3" t="s">
        <v>36</v>
      </c>
      <c r="F16" s="4">
        <v>1575.94</v>
      </c>
      <c r="G16" s="5">
        <v>1</v>
      </c>
      <c r="H16" s="6">
        <v>40</v>
      </c>
      <c r="I16" s="17" t="s">
        <v>37</v>
      </c>
      <c r="J16" s="17" t="s">
        <v>37</v>
      </c>
      <c r="K16" s="17"/>
      <c r="L16" s="17" t="s">
        <v>37</v>
      </c>
      <c r="M16" s="17"/>
      <c r="N16" s="17" t="s">
        <v>37</v>
      </c>
      <c r="O16" s="17" t="s">
        <v>37</v>
      </c>
      <c r="P16" s="17" t="s">
        <v>37</v>
      </c>
      <c r="Q16" s="19">
        <f t="shared" si="0"/>
        <v>49.128353560000001</v>
      </c>
      <c r="R16" s="20" t="s">
        <v>37</v>
      </c>
      <c r="S16" s="17"/>
      <c r="T16" s="17" t="s">
        <v>37</v>
      </c>
      <c r="U16" s="17"/>
      <c r="V16" s="11"/>
      <c r="W16" s="21"/>
      <c r="X16" s="17" t="s">
        <v>37</v>
      </c>
      <c r="Y16" s="17"/>
      <c r="Z16" s="17"/>
      <c r="AA16" s="17"/>
      <c r="AB16" s="22">
        <v>1979</v>
      </c>
      <c r="AC16" s="17"/>
      <c r="AD16" s="18"/>
    </row>
    <row r="17" spans="1:30" ht="17.25" customHeight="1">
      <c r="A17" s="32"/>
      <c r="B17" s="32"/>
      <c r="C17" s="37"/>
      <c r="D17" s="2" t="s">
        <v>46</v>
      </c>
      <c r="E17" s="3" t="s">
        <v>36</v>
      </c>
      <c r="F17" s="4">
        <v>2086.08</v>
      </c>
      <c r="G17" s="5">
        <v>1</v>
      </c>
      <c r="H17" s="6">
        <v>32</v>
      </c>
      <c r="I17" s="17" t="s">
        <v>37</v>
      </c>
      <c r="J17" s="17" t="s">
        <v>37</v>
      </c>
      <c r="K17" s="17"/>
      <c r="L17" s="17" t="s">
        <v>37</v>
      </c>
      <c r="M17" s="17"/>
      <c r="N17" s="17" t="s">
        <v>37</v>
      </c>
      <c r="O17" s="17" t="s">
        <v>37</v>
      </c>
      <c r="P17" s="17" t="s">
        <v>37</v>
      </c>
      <c r="Q17" s="19">
        <f t="shared" si="0"/>
        <v>65.031457919999994</v>
      </c>
      <c r="R17" s="20" t="s">
        <v>37</v>
      </c>
      <c r="S17" s="17"/>
      <c r="T17" s="17" t="s">
        <v>37</v>
      </c>
      <c r="U17" s="17"/>
      <c r="V17" s="11"/>
      <c r="W17" s="21"/>
      <c r="X17" s="17" t="s">
        <v>37</v>
      </c>
      <c r="Y17" s="17"/>
      <c r="Z17" s="17"/>
      <c r="AA17" s="17"/>
      <c r="AB17" s="22">
        <v>1979</v>
      </c>
      <c r="AC17" s="17"/>
      <c r="AD17" s="18"/>
    </row>
    <row r="18" spans="1:30" ht="17.25" customHeight="1">
      <c r="A18" s="32"/>
      <c r="B18" s="32"/>
      <c r="C18" s="37"/>
      <c r="D18" s="2" t="s">
        <v>47</v>
      </c>
      <c r="E18" s="3" t="s">
        <v>36</v>
      </c>
      <c r="F18" s="4">
        <v>1902.47</v>
      </c>
      <c r="G18" s="5">
        <v>1</v>
      </c>
      <c r="H18" s="6">
        <v>32</v>
      </c>
      <c r="I18" s="17" t="s">
        <v>37</v>
      </c>
      <c r="J18" s="17" t="s">
        <v>37</v>
      </c>
      <c r="K18" s="17"/>
      <c r="L18" s="17" t="s">
        <v>37</v>
      </c>
      <c r="M18" s="17"/>
      <c r="N18" s="17" t="s">
        <v>37</v>
      </c>
      <c r="O18" s="17" t="s">
        <v>37</v>
      </c>
      <c r="P18" s="17" t="s">
        <v>37</v>
      </c>
      <c r="Q18" s="19">
        <f t="shared" si="0"/>
        <v>59.307599780000004</v>
      </c>
      <c r="R18" s="20" t="s">
        <v>37</v>
      </c>
      <c r="S18" s="17"/>
      <c r="T18" s="17" t="s">
        <v>37</v>
      </c>
      <c r="U18" s="17"/>
      <c r="V18" s="11"/>
      <c r="W18" s="21"/>
      <c r="X18" s="17" t="s">
        <v>37</v>
      </c>
      <c r="Y18" s="17"/>
      <c r="Z18" s="17"/>
      <c r="AA18" s="17"/>
      <c r="AB18" s="22">
        <v>1979</v>
      </c>
      <c r="AC18" s="17"/>
      <c r="AD18" s="18"/>
    </row>
    <row r="19" spans="1:30" ht="17.25" customHeight="1">
      <c r="A19" s="32"/>
      <c r="B19" s="32"/>
      <c r="C19" s="37"/>
      <c r="D19" s="2" t="s">
        <v>48</v>
      </c>
      <c r="E19" s="3" t="s">
        <v>36</v>
      </c>
      <c r="F19" s="4">
        <v>3117.77</v>
      </c>
      <c r="G19" s="5">
        <v>1</v>
      </c>
      <c r="H19" s="6">
        <v>60</v>
      </c>
      <c r="I19" s="17" t="s">
        <v>37</v>
      </c>
      <c r="J19" s="17" t="s">
        <v>37</v>
      </c>
      <c r="K19" s="17"/>
      <c r="L19" s="17" t="s">
        <v>37</v>
      </c>
      <c r="M19" s="17"/>
      <c r="N19" s="17" t="s">
        <v>37</v>
      </c>
      <c r="O19" s="17" t="s">
        <v>37</v>
      </c>
      <c r="P19" s="17" t="s">
        <v>37</v>
      </c>
      <c r="Q19" s="19">
        <f t="shared" si="0"/>
        <v>97.193361980000006</v>
      </c>
      <c r="R19" s="20" t="s">
        <v>37</v>
      </c>
      <c r="S19" s="17"/>
      <c r="T19" s="17" t="s">
        <v>37</v>
      </c>
      <c r="U19" s="17"/>
      <c r="V19" s="11"/>
      <c r="W19" s="21"/>
      <c r="X19" s="17" t="s">
        <v>37</v>
      </c>
      <c r="Y19" s="17"/>
      <c r="Z19" s="17"/>
      <c r="AA19" s="17"/>
      <c r="AB19" s="22">
        <v>1979</v>
      </c>
      <c r="AC19" s="17"/>
      <c r="AD19" s="18"/>
    </row>
    <row r="20" spans="1:30" ht="17.25" customHeight="1">
      <c r="A20" s="32"/>
      <c r="B20" s="32"/>
      <c r="C20" s="37"/>
      <c r="D20" s="2" t="s">
        <v>49</v>
      </c>
      <c r="E20" s="3" t="s">
        <v>36</v>
      </c>
      <c r="F20" s="4">
        <v>1926.16</v>
      </c>
      <c r="G20" s="5">
        <v>1</v>
      </c>
      <c r="H20" s="6">
        <v>48</v>
      </c>
      <c r="I20" s="17" t="s">
        <v>37</v>
      </c>
      <c r="J20" s="17" t="s">
        <v>37</v>
      </c>
      <c r="K20" s="17"/>
      <c r="L20" s="17" t="s">
        <v>37</v>
      </c>
      <c r="M20" s="17"/>
      <c r="N20" s="17" t="s">
        <v>37</v>
      </c>
      <c r="O20" s="17" t="s">
        <v>37</v>
      </c>
      <c r="P20" s="17" t="s">
        <v>37</v>
      </c>
      <c r="Q20" s="19">
        <f t="shared" si="0"/>
        <v>60.046111840000002</v>
      </c>
      <c r="R20" s="20" t="s">
        <v>37</v>
      </c>
      <c r="S20" s="17"/>
      <c r="T20" s="17" t="s">
        <v>37</v>
      </c>
      <c r="U20" s="17"/>
      <c r="V20" s="11"/>
      <c r="W20" s="21"/>
      <c r="X20" s="17" t="s">
        <v>37</v>
      </c>
      <c r="Y20" s="17"/>
      <c r="Z20" s="17"/>
      <c r="AA20" s="17"/>
      <c r="AB20" s="22">
        <v>1979</v>
      </c>
      <c r="AC20" s="17"/>
      <c r="AD20" s="18"/>
    </row>
    <row r="21" spans="1:30" ht="17.25" customHeight="1">
      <c r="A21" s="32"/>
      <c r="B21" s="32"/>
      <c r="C21" s="37"/>
      <c r="D21" s="2" t="s">
        <v>50</v>
      </c>
      <c r="E21" s="3" t="s">
        <v>36</v>
      </c>
      <c r="F21" s="4">
        <v>2912.97</v>
      </c>
      <c r="G21" s="5">
        <v>1</v>
      </c>
      <c r="H21" s="6">
        <v>73</v>
      </c>
      <c r="I21" s="17" t="s">
        <v>37</v>
      </c>
      <c r="J21" s="17" t="s">
        <v>37</v>
      </c>
      <c r="K21" s="17"/>
      <c r="L21" s="17" t="s">
        <v>37</v>
      </c>
      <c r="M21" s="17"/>
      <c r="N21" s="17" t="s">
        <v>37</v>
      </c>
      <c r="O21" s="17" t="s">
        <v>37</v>
      </c>
      <c r="P21" s="17" t="s">
        <v>37</v>
      </c>
      <c r="Q21" s="19">
        <f t="shared" si="0"/>
        <v>90.808926779999993</v>
      </c>
      <c r="R21" s="20" t="s">
        <v>37</v>
      </c>
      <c r="S21" s="17"/>
      <c r="T21" s="17" t="s">
        <v>37</v>
      </c>
      <c r="U21" s="17"/>
      <c r="V21" s="11"/>
      <c r="W21" s="21"/>
      <c r="X21" s="17" t="s">
        <v>37</v>
      </c>
      <c r="Y21" s="17"/>
      <c r="Z21" s="17"/>
      <c r="AA21" s="17"/>
      <c r="AB21" s="22">
        <v>1979</v>
      </c>
      <c r="AC21" s="17"/>
      <c r="AD21" s="18"/>
    </row>
    <row r="22" spans="1:30" ht="17.25" customHeight="1">
      <c r="A22" s="32"/>
      <c r="B22" s="32"/>
      <c r="C22" s="37"/>
      <c r="D22" s="2" t="s">
        <v>51</v>
      </c>
      <c r="E22" s="3" t="s">
        <v>36</v>
      </c>
      <c r="F22" s="4">
        <v>3118.92</v>
      </c>
      <c r="G22" s="5">
        <v>1</v>
      </c>
      <c r="H22" s="6">
        <v>73</v>
      </c>
      <c r="I22" s="17" t="s">
        <v>37</v>
      </c>
      <c r="J22" s="17" t="s">
        <v>37</v>
      </c>
      <c r="K22" s="17"/>
      <c r="L22" s="17" t="s">
        <v>37</v>
      </c>
      <c r="M22" s="17"/>
      <c r="N22" s="17" t="s">
        <v>37</v>
      </c>
      <c r="O22" s="17" t="s">
        <v>37</v>
      </c>
      <c r="P22" s="17" t="s">
        <v>37</v>
      </c>
      <c r="Q22" s="19">
        <f t="shared" si="0"/>
        <v>97.229212079999996</v>
      </c>
      <c r="R22" s="20" t="s">
        <v>37</v>
      </c>
      <c r="S22" s="17"/>
      <c r="T22" s="17" t="s">
        <v>37</v>
      </c>
      <c r="U22" s="17"/>
      <c r="V22" s="11"/>
      <c r="W22" s="21"/>
      <c r="X22" s="17" t="s">
        <v>37</v>
      </c>
      <c r="Y22" s="17"/>
      <c r="Z22" s="17"/>
      <c r="AA22" s="17"/>
      <c r="AB22" s="22">
        <v>1979</v>
      </c>
      <c r="AC22" s="17"/>
      <c r="AD22" s="18"/>
    </row>
    <row r="23" spans="1:30" ht="17.25" customHeight="1">
      <c r="A23" s="32"/>
      <c r="B23" s="32"/>
      <c r="C23" s="37"/>
      <c r="D23" s="2" t="s">
        <v>52</v>
      </c>
      <c r="E23" s="3" t="s">
        <v>36</v>
      </c>
      <c r="F23" s="4">
        <v>2147.94</v>
      </c>
      <c r="G23" s="5">
        <v>1</v>
      </c>
      <c r="H23" s="6">
        <v>49</v>
      </c>
      <c r="I23" s="17" t="s">
        <v>37</v>
      </c>
      <c r="J23" s="17" t="s">
        <v>37</v>
      </c>
      <c r="K23" s="17"/>
      <c r="L23" s="17" t="s">
        <v>37</v>
      </c>
      <c r="M23" s="17"/>
      <c r="N23" s="17" t="s">
        <v>37</v>
      </c>
      <c r="O23" s="17" t="s">
        <v>37</v>
      </c>
      <c r="P23" s="17" t="s">
        <v>37</v>
      </c>
      <c r="Q23" s="19">
        <f t="shared" si="0"/>
        <v>66.959881559999999</v>
      </c>
      <c r="R23" s="20" t="s">
        <v>37</v>
      </c>
      <c r="S23" s="17"/>
      <c r="T23" s="17" t="s">
        <v>37</v>
      </c>
      <c r="U23" s="17"/>
      <c r="V23" s="11"/>
      <c r="W23" s="21"/>
      <c r="X23" s="17" t="s">
        <v>37</v>
      </c>
      <c r="Y23" s="17"/>
      <c r="Z23" s="17"/>
      <c r="AA23" s="17"/>
      <c r="AB23" s="22">
        <v>1979</v>
      </c>
      <c r="AC23" s="17"/>
      <c r="AD23" s="18"/>
    </row>
    <row r="24" spans="1:30" ht="17.25" customHeight="1">
      <c r="A24" s="32"/>
      <c r="B24" s="32"/>
      <c r="C24" s="37"/>
      <c r="D24" s="2" t="s">
        <v>53</v>
      </c>
      <c r="E24" s="3" t="s">
        <v>36</v>
      </c>
      <c r="F24" s="4">
        <v>3325.01</v>
      </c>
      <c r="G24" s="5">
        <v>1</v>
      </c>
      <c r="H24" s="6">
        <v>74</v>
      </c>
      <c r="I24" s="17" t="s">
        <v>37</v>
      </c>
      <c r="J24" s="17" t="s">
        <v>37</v>
      </c>
      <c r="K24" s="17"/>
      <c r="L24" s="17" t="s">
        <v>37</v>
      </c>
      <c r="M24" s="17"/>
      <c r="N24" s="17" t="s">
        <v>37</v>
      </c>
      <c r="O24" s="17" t="s">
        <v>37</v>
      </c>
      <c r="P24" s="17" t="s">
        <v>37</v>
      </c>
      <c r="Q24" s="19">
        <f t="shared" si="0"/>
        <v>103.65386174000001</v>
      </c>
      <c r="R24" s="20" t="s">
        <v>37</v>
      </c>
      <c r="S24" s="17"/>
      <c r="T24" s="17" t="s">
        <v>37</v>
      </c>
      <c r="U24" s="17"/>
      <c r="V24" s="11"/>
      <c r="W24" s="21"/>
      <c r="X24" s="17" t="s">
        <v>37</v>
      </c>
      <c r="Y24" s="17"/>
      <c r="Z24" s="17"/>
      <c r="AA24" s="17"/>
      <c r="AB24" s="22">
        <v>1979</v>
      </c>
      <c r="AC24" s="17"/>
      <c r="AD24" s="18"/>
    </row>
    <row r="25" spans="1:30" ht="17.25" customHeight="1">
      <c r="A25" s="32"/>
      <c r="B25" s="32"/>
      <c r="C25" s="37"/>
      <c r="D25" s="2" t="s">
        <v>54</v>
      </c>
      <c r="E25" s="3" t="s">
        <v>36</v>
      </c>
      <c r="F25" s="4">
        <v>2147.94</v>
      </c>
      <c r="G25" s="5">
        <v>1</v>
      </c>
      <c r="H25" s="6">
        <v>49</v>
      </c>
      <c r="I25" s="17" t="s">
        <v>37</v>
      </c>
      <c r="J25" s="17" t="s">
        <v>37</v>
      </c>
      <c r="K25" s="17"/>
      <c r="L25" s="17" t="s">
        <v>37</v>
      </c>
      <c r="M25" s="17"/>
      <c r="N25" s="17" t="s">
        <v>37</v>
      </c>
      <c r="O25" s="17" t="s">
        <v>37</v>
      </c>
      <c r="P25" s="17" t="s">
        <v>37</v>
      </c>
      <c r="Q25" s="19">
        <f t="shared" si="0"/>
        <v>66.959881559999999</v>
      </c>
      <c r="R25" s="20" t="s">
        <v>37</v>
      </c>
      <c r="S25" s="17"/>
      <c r="T25" s="17" t="s">
        <v>37</v>
      </c>
      <c r="U25" s="17"/>
      <c r="V25" s="11"/>
      <c r="W25" s="21"/>
      <c r="X25" s="17" t="s">
        <v>37</v>
      </c>
      <c r="Y25" s="17"/>
      <c r="Z25" s="17"/>
      <c r="AA25" s="17"/>
      <c r="AB25" s="22">
        <v>1979</v>
      </c>
      <c r="AC25" s="17"/>
      <c r="AD25" s="18"/>
    </row>
    <row r="26" spans="1:30" ht="17.25" customHeight="1">
      <c r="A26" s="32"/>
      <c r="B26" s="32"/>
      <c r="C26" s="37"/>
      <c r="D26" s="2" t="s">
        <v>55</v>
      </c>
      <c r="E26" s="3" t="s">
        <v>36</v>
      </c>
      <c r="F26" s="4">
        <v>3531.09</v>
      </c>
      <c r="G26" s="5">
        <v>1</v>
      </c>
      <c r="H26" s="6">
        <v>75</v>
      </c>
      <c r="I26" s="17" t="s">
        <v>37</v>
      </c>
      <c r="J26" s="17" t="s">
        <v>37</v>
      </c>
      <c r="K26" s="17"/>
      <c r="L26" s="17" t="s">
        <v>37</v>
      </c>
      <c r="M26" s="17"/>
      <c r="N26" s="17" t="s">
        <v>37</v>
      </c>
      <c r="O26" s="17" t="s">
        <v>37</v>
      </c>
      <c r="P26" s="17" t="s">
        <v>37</v>
      </c>
      <c r="Q26" s="19">
        <f t="shared" si="0"/>
        <v>110.07819966000001</v>
      </c>
      <c r="R26" s="20" t="s">
        <v>37</v>
      </c>
      <c r="S26" s="17"/>
      <c r="T26" s="17" t="s">
        <v>37</v>
      </c>
      <c r="U26" s="17"/>
      <c r="V26" s="11"/>
      <c r="W26" s="21"/>
      <c r="X26" s="17" t="s">
        <v>37</v>
      </c>
      <c r="Y26" s="17"/>
      <c r="Z26" s="17"/>
      <c r="AA26" s="17"/>
      <c r="AB26" s="22">
        <v>1979</v>
      </c>
      <c r="AC26" s="17"/>
      <c r="AD26" s="18"/>
    </row>
    <row r="27" spans="1:30" ht="17.25" customHeight="1">
      <c r="A27" s="32"/>
      <c r="B27" s="32"/>
      <c r="C27" s="37"/>
      <c r="D27" s="2" t="s">
        <v>56</v>
      </c>
      <c r="E27" s="3" t="s">
        <v>36</v>
      </c>
      <c r="F27" s="4">
        <v>2147.94</v>
      </c>
      <c r="G27" s="5">
        <v>1</v>
      </c>
      <c r="H27" s="6">
        <v>49</v>
      </c>
      <c r="I27" s="17" t="s">
        <v>37</v>
      </c>
      <c r="J27" s="17" t="s">
        <v>37</v>
      </c>
      <c r="K27" s="17"/>
      <c r="L27" s="17" t="s">
        <v>37</v>
      </c>
      <c r="M27" s="17"/>
      <c r="N27" s="17" t="s">
        <v>37</v>
      </c>
      <c r="O27" s="17" t="s">
        <v>37</v>
      </c>
      <c r="P27" s="17" t="s">
        <v>37</v>
      </c>
      <c r="Q27" s="19">
        <f t="shared" si="0"/>
        <v>66.959881559999999</v>
      </c>
      <c r="R27" s="20" t="s">
        <v>37</v>
      </c>
      <c r="S27" s="17"/>
      <c r="T27" s="17" t="s">
        <v>37</v>
      </c>
      <c r="U27" s="17"/>
      <c r="V27" s="11"/>
      <c r="W27" s="21"/>
      <c r="X27" s="17" t="s">
        <v>37</v>
      </c>
      <c r="Y27" s="17"/>
      <c r="Z27" s="17"/>
      <c r="AA27" s="17"/>
      <c r="AB27" s="22">
        <v>1979</v>
      </c>
      <c r="AC27" s="17"/>
      <c r="AD27" s="18"/>
    </row>
    <row r="28" spans="1:30" ht="17.25" customHeight="1">
      <c r="A28" s="32"/>
      <c r="B28" s="32"/>
      <c r="C28" s="37"/>
      <c r="D28" s="2" t="s">
        <v>57</v>
      </c>
      <c r="E28" s="3" t="s">
        <v>36</v>
      </c>
      <c r="F28" s="4">
        <v>1654</v>
      </c>
      <c r="G28" s="5">
        <v>1</v>
      </c>
      <c r="H28" s="6">
        <v>40</v>
      </c>
      <c r="I28" s="17" t="s">
        <v>37</v>
      </c>
      <c r="J28" s="17" t="s">
        <v>37</v>
      </c>
      <c r="K28" s="17"/>
      <c r="L28" s="17" t="s">
        <v>37</v>
      </c>
      <c r="M28" s="17"/>
      <c r="N28" s="17" t="s">
        <v>37</v>
      </c>
      <c r="O28" s="17" t="s">
        <v>37</v>
      </c>
      <c r="P28" s="17" t="s">
        <v>37</v>
      </c>
      <c r="Q28" s="19">
        <f t="shared" si="0"/>
        <v>51.561796000000001</v>
      </c>
      <c r="R28" s="20" t="s">
        <v>37</v>
      </c>
      <c r="S28" s="17"/>
      <c r="T28" s="17" t="s">
        <v>37</v>
      </c>
      <c r="U28" s="17"/>
      <c r="V28" s="11"/>
      <c r="W28" s="21"/>
      <c r="X28" s="17" t="s">
        <v>37</v>
      </c>
      <c r="Y28" s="17"/>
      <c r="Z28" s="17"/>
      <c r="AA28" s="17"/>
      <c r="AB28" s="22">
        <v>1979</v>
      </c>
      <c r="AC28" s="17"/>
      <c r="AD28" s="18"/>
    </row>
    <row r="29" spans="1:30" ht="17.25" customHeight="1">
      <c r="A29" s="32"/>
      <c r="B29" s="32"/>
      <c r="C29" s="37"/>
      <c r="D29" s="2" t="s">
        <v>58</v>
      </c>
      <c r="E29" s="3" t="s">
        <v>36</v>
      </c>
      <c r="F29" s="4">
        <v>1654</v>
      </c>
      <c r="G29" s="5">
        <v>1</v>
      </c>
      <c r="H29" s="6">
        <v>40</v>
      </c>
      <c r="I29" s="17" t="s">
        <v>37</v>
      </c>
      <c r="J29" s="17" t="s">
        <v>37</v>
      </c>
      <c r="K29" s="17"/>
      <c r="L29" s="17" t="s">
        <v>37</v>
      </c>
      <c r="M29" s="17"/>
      <c r="N29" s="17" t="s">
        <v>37</v>
      </c>
      <c r="O29" s="17" t="s">
        <v>37</v>
      </c>
      <c r="P29" s="17" t="s">
        <v>37</v>
      </c>
      <c r="Q29" s="19">
        <f t="shared" si="0"/>
        <v>51.561796000000001</v>
      </c>
      <c r="R29" s="20" t="s">
        <v>37</v>
      </c>
      <c r="S29" s="17"/>
      <c r="T29" s="17" t="s">
        <v>37</v>
      </c>
      <c r="U29" s="17"/>
      <c r="V29" s="11"/>
      <c r="W29" s="21"/>
      <c r="X29" s="17" t="s">
        <v>37</v>
      </c>
      <c r="Y29" s="17"/>
      <c r="Z29" s="17"/>
      <c r="AA29" s="17"/>
      <c r="AB29" s="22">
        <v>1979</v>
      </c>
      <c r="AC29" s="17"/>
      <c r="AD29" s="18"/>
    </row>
    <row r="30" spans="1:30" ht="17.25" customHeight="1">
      <c r="A30" s="32"/>
      <c r="B30" s="32"/>
      <c r="C30" s="37"/>
      <c r="D30" s="2" t="s">
        <v>59</v>
      </c>
      <c r="E30" s="3" t="s">
        <v>36</v>
      </c>
      <c r="F30" s="4">
        <v>2481</v>
      </c>
      <c r="G30" s="5">
        <v>1</v>
      </c>
      <c r="H30" s="6">
        <v>60</v>
      </c>
      <c r="I30" s="17" t="s">
        <v>37</v>
      </c>
      <c r="J30" s="17" t="s">
        <v>37</v>
      </c>
      <c r="K30" s="17"/>
      <c r="L30" s="17" t="s">
        <v>37</v>
      </c>
      <c r="M30" s="17"/>
      <c r="N30" s="17" t="s">
        <v>37</v>
      </c>
      <c r="O30" s="17" t="s">
        <v>37</v>
      </c>
      <c r="P30" s="17" t="s">
        <v>37</v>
      </c>
      <c r="Q30" s="19">
        <f t="shared" si="0"/>
        <v>77.342693999999995</v>
      </c>
      <c r="R30" s="20" t="s">
        <v>37</v>
      </c>
      <c r="S30" s="17"/>
      <c r="T30" s="17" t="s">
        <v>37</v>
      </c>
      <c r="U30" s="17"/>
      <c r="V30" s="11"/>
      <c r="W30" s="21"/>
      <c r="X30" s="17" t="s">
        <v>37</v>
      </c>
      <c r="Y30" s="17"/>
      <c r="Z30" s="17"/>
      <c r="AA30" s="17"/>
      <c r="AB30" s="22">
        <v>1979</v>
      </c>
      <c r="AC30" s="17"/>
      <c r="AD30" s="18"/>
    </row>
    <row r="31" spans="1:30" ht="17.25" customHeight="1">
      <c r="A31" s="32"/>
      <c r="B31" s="32"/>
      <c r="C31" s="37"/>
      <c r="D31" s="7" t="s">
        <v>60</v>
      </c>
      <c r="E31" s="3" t="s">
        <v>36</v>
      </c>
      <c r="F31" s="4">
        <v>1822.26</v>
      </c>
      <c r="G31" s="5">
        <v>1</v>
      </c>
      <c r="H31" s="6">
        <v>38</v>
      </c>
      <c r="I31" s="17" t="s">
        <v>37</v>
      </c>
      <c r="J31" s="17" t="s">
        <v>37</v>
      </c>
      <c r="K31" s="17"/>
      <c r="L31" s="17" t="s">
        <v>37</v>
      </c>
      <c r="M31" s="17"/>
      <c r="N31" s="17" t="s">
        <v>37</v>
      </c>
      <c r="O31" s="17" t="s">
        <v>37</v>
      </c>
      <c r="P31" s="17" t="s">
        <v>37</v>
      </c>
      <c r="Q31" s="19">
        <f t="shared" si="0"/>
        <v>56.807133239999999</v>
      </c>
      <c r="R31" s="20" t="s">
        <v>37</v>
      </c>
      <c r="S31" s="17"/>
      <c r="T31" s="17" t="s">
        <v>37</v>
      </c>
      <c r="U31" s="17"/>
      <c r="V31" s="11"/>
      <c r="W31" s="21"/>
      <c r="X31" s="17" t="s">
        <v>37</v>
      </c>
      <c r="Y31" s="17"/>
      <c r="Z31" s="17"/>
      <c r="AA31" s="17"/>
      <c r="AB31" s="22">
        <v>1979</v>
      </c>
      <c r="AC31" s="17"/>
      <c r="AD31" s="18"/>
    </row>
    <row r="32" spans="1:30" ht="17.25" customHeight="1">
      <c r="A32" s="32"/>
      <c r="B32" s="32"/>
      <c r="C32" s="37"/>
      <c r="D32" s="8" t="s">
        <v>61</v>
      </c>
      <c r="E32" s="9" t="s">
        <v>62</v>
      </c>
      <c r="F32" s="10">
        <v>13244.13</v>
      </c>
      <c r="G32" s="5">
        <v>1</v>
      </c>
      <c r="H32" s="11">
        <v>191</v>
      </c>
      <c r="I32" s="17" t="s">
        <v>37</v>
      </c>
      <c r="J32" s="17" t="s">
        <v>37</v>
      </c>
      <c r="K32" s="17"/>
      <c r="L32" s="17" t="s">
        <v>37</v>
      </c>
      <c r="M32" s="17"/>
      <c r="N32" s="17" t="s">
        <v>37</v>
      </c>
      <c r="O32" s="17" t="s">
        <v>37</v>
      </c>
      <c r="P32" s="17" t="s">
        <v>37</v>
      </c>
      <c r="Q32" s="19">
        <f>F32*0.031174-0.02</f>
        <v>412.85250861999998</v>
      </c>
      <c r="R32" s="20" t="s">
        <v>37</v>
      </c>
      <c r="S32" s="17"/>
      <c r="T32" s="17" t="s">
        <v>37</v>
      </c>
      <c r="U32" s="17"/>
      <c r="V32" s="11"/>
      <c r="W32" s="21" t="s">
        <v>37</v>
      </c>
      <c r="X32" s="17"/>
      <c r="Y32" s="17"/>
      <c r="Z32" s="17"/>
      <c r="AA32" s="17"/>
      <c r="AB32" s="22">
        <v>1980</v>
      </c>
      <c r="AC32" s="17"/>
      <c r="AD32" s="18"/>
    </row>
    <row r="33" spans="1:30" ht="17.25" customHeight="1">
      <c r="A33" s="32"/>
      <c r="B33" s="32"/>
      <c r="C33" s="37"/>
      <c r="D33" s="12" t="s">
        <v>63</v>
      </c>
      <c r="E33" s="13" t="s">
        <v>24</v>
      </c>
      <c r="F33" s="14">
        <v>235</v>
      </c>
      <c r="G33" s="5">
        <v>1</v>
      </c>
      <c r="H33" s="11">
        <v>0</v>
      </c>
      <c r="I33" s="17" t="s">
        <v>37</v>
      </c>
      <c r="J33" s="17" t="s">
        <v>37</v>
      </c>
      <c r="K33" s="17"/>
      <c r="L33" s="17" t="s">
        <v>37</v>
      </c>
      <c r="M33" s="17"/>
      <c r="N33" s="17" t="s">
        <v>37</v>
      </c>
      <c r="O33" s="17" t="s">
        <v>37</v>
      </c>
      <c r="P33" s="17" t="s">
        <v>37</v>
      </c>
      <c r="Q33" s="19">
        <f t="shared" si="0"/>
        <v>7.3258900000000002</v>
      </c>
      <c r="R33" s="20" t="s">
        <v>37</v>
      </c>
      <c r="S33" s="17"/>
      <c r="T33" s="17" t="s">
        <v>37</v>
      </c>
      <c r="U33" s="17"/>
      <c r="V33" s="11"/>
      <c r="W33" s="21"/>
      <c r="X33" s="17" t="s">
        <v>37</v>
      </c>
      <c r="Y33" s="17"/>
      <c r="Z33" s="17"/>
      <c r="AA33" s="17"/>
      <c r="AB33" s="22">
        <v>1979</v>
      </c>
      <c r="AC33" s="17"/>
      <c r="AD33" s="18"/>
    </row>
    <row r="34" spans="1:30" ht="17.25" customHeight="1">
      <c r="A34" s="32"/>
      <c r="B34" s="32"/>
      <c r="C34" s="37"/>
      <c r="D34" s="12" t="s">
        <v>64</v>
      </c>
      <c r="E34" s="13" t="s">
        <v>24</v>
      </c>
      <c r="F34" s="14">
        <v>84.5</v>
      </c>
      <c r="G34" s="5">
        <v>1</v>
      </c>
      <c r="H34" s="11">
        <v>0</v>
      </c>
      <c r="I34" s="17" t="s">
        <v>37</v>
      </c>
      <c r="J34" s="17" t="s">
        <v>37</v>
      </c>
      <c r="K34" s="17"/>
      <c r="L34" s="17" t="s">
        <v>37</v>
      </c>
      <c r="M34" s="17"/>
      <c r="N34" s="17" t="s">
        <v>37</v>
      </c>
      <c r="O34" s="17" t="s">
        <v>37</v>
      </c>
      <c r="P34" s="17" t="s">
        <v>37</v>
      </c>
      <c r="Q34" s="19">
        <f t="shared" si="0"/>
        <v>2.6342029999999999</v>
      </c>
      <c r="R34" s="20" t="s">
        <v>37</v>
      </c>
      <c r="S34" s="17"/>
      <c r="T34" s="17" t="s">
        <v>37</v>
      </c>
      <c r="U34" s="17"/>
      <c r="V34" s="11"/>
      <c r="W34" s="21"/>
      <c r="X34" s="17" t="s">
        <v>37</v>
      </c>
      <c r="Y34" s="17"/>
      <c r="Z34" s="17"/>
      <c r="AA34" s="17"/>
      <c r="AB34" s="22">
        <v>1979</v>
      </c>
      <c r="AC34" s="17"/>
      <c r="AD34" s="18"/>
    </row>
    <row r="35" spans="1:30" ht="17.25" customHeight="1">
      <c r="A35" s="32"/>
      <c r="B35" s="32"/>
      <c r="C35" s="37"/>
      <c r="D35" s="8" t="s">
        <v>61</v>
      </c>
      <c r="E35" s="15" t="s">
        <v>65</v>
      </c>
      <c r="F35" s="4">
        <v>48</v>
      </c>
      <c r="G35" s="5">
        <v>1</v>
      </c>
      <c r="H35" s="11">
        <v>0</v>
      </c>
      <c r="I35" s="17" t="s">
        <v>37</v>
      </c>
      <c r="J35" s="17" t="s">
        <v>37</v>
      </c>
      <c r="K35" s="17"/>
      <c r="L35" s="17" t="s">
        <v>37</v>
      </c>
      <c r="M35" s="17"/>
      <c r="N35" s="17" t="s">
        <v>37</v>
      </c>
      <c r="O35" s="17" t="s">
        <v>37</v>
      </c>
      <c r="P35" s="17" t="s">
        <v>37</v>
      </c>
      <c r="Q35" s="19">
        <f t="shared" si="0"/>
        <v>1.4963519999999999</v>
      </c>
      <c r="R35" s="20" t="s">
        <v>37</v>
      </c>
      <c r="S35" s="17"/>
      <c r="T35" s="17" t="s">
        <v>37</v>
      </c>
      <c r="U35" s="17"/>
      <c r="V35" s="11"/>
      <c r="W35" s="21"/>
      <c r="X35" s="17" t="s">
        <v>37</v>
      </c>
      <c r="Y35" s="17"/>
      <c r="Z35" s="17"/>
      <c r="AA35" s="17"/>
      <c r="AB35" s="22">
        <v>1980</v>
      </c>
      <c r="AC35" s="17"/>
      <c r="AD35" s="18"/>
    </row>
    <row r="36" spans="1:30" ht="17.25" customHeight="1">
      <c r="A36" s="32"/>
      <c r="B36" s="32"/>
      <c r="C36" s="37"/>
      <c r="D36" s="8" t="s">
        <v>61</v>
      </c>
      <c r="E36" s="15" t="s">
        <v>66</v>
      </c>
      <c r="F36" s="4">
        <v>210</v>
      </c>
      <c r="G36" s="5">
        <v>1</v>
      </c>
      <c r="H36" s="11">
        <v>0</v>
      </c>
      <c r="I36" s="17" t="s">
        <v>37</v>
      </c>
      <c r="J36" s="17" t="s">
        <v>37</v>
      </c>
      <c r="K36" s="17"/>
      <c r="L36" s="17" t="s">
        <v>37</v>
      </c>
      <c r="M36" s="17"/>
      <c r="N36" s="17" t="s">
        <v>37</v>
      </c>
      <c r="O36" s="17" t="s">
        <v>37</v>
      </c>
      <c r="P36" s="17" t="s">
        <v>37</v>
      </c>
      <c r="Q36" s="19">
        <f t="shared" si="0"/>
        <v>6.5465400000000002</v>
      </c>
      <c r="R36" s="20" t="s">
        <v>37</v>
      </c>
      <c r="S36" s="17"/>
      <c r="T36" s="17" t="s">
        <v>37</v>
      </c>
      <c r="U36" s="17"/>
      <c r="V36" s="11"/>
      <c r="W36" s="21"/>
      <c r="X36" s="17" t="s">
        <v>37</v>
      </c>
      <c r="Y36" s="17"/>
      <c r="Z36" s="17"/>
      <c r="AA36" s="17"/>
      <c r="AB36" s="22">
        <v>1980</v>
      </c>
      <c r="AC36" s="17"/>
      <c r="AD36" s="18"/>
    </row>
    <row r="37" spans="1:30" ht="59.45" customHeight="1">
      <c r="A37" s="27" t="s">
        <v>67</v>
      </c>
      <c r="B37" s="28"/>
      <c r="C37" s="28"/>
      <c r="D37" s="28"/>
      <c r="E37" s="29"/>
      <c r="F37" s="16">
        <f>SUM(F8:F36)</f>
        <v>64897.53</v>
      </c>
      <c r="G37" s="17">
        <f>SUM(G8:G36)</f>
        <v>29</v>
      </c>
      <c r="H37" s="17">
        <f>SUM(H8:H36)</f>
        <v>1341</v>
      </c>
      <c r="I37" s="18"/>
      <c r="J37" s="18"/>
      <c r="K37" s="18"/>
      <c r="L37" s="18"/>
      <c r="M37" s="18"/>
      <c r="N37" s="18"/>
      <c r="O37" s="18"/>
      <c r="P37" s="18"/>
      <c r="Q37" s="16">
        <f>SUM(Q8:Q36)</f>
        <v>2023.0956002199998</v>
      </c>
      <c r="R37" s="20"/>
      <c r="S37" s="18"/>
      <c r="T37" s="18"/>
      <c r="U37" s="18"/>
      <c r="V37" s="11"/>
      <c r="W37" s="21"/>
      <c r="X37" s="17"/>
      <c r="Y37" s="17"/>
      <c r="Z37" s="17"/>
      <c r="AA37" s="17"/>
      <c r="AB37" s="17"/>
      <c r="AC37" s="17"/>
      <c r="AD37" s="18"/>
    </row>
    <row r="38" spans="1:30" ht="71.25" customHeight="1">
      <c r="A38" s="30" t="s">
        <v>68</v>
      </c>
      <c r="B38" s="30"/>
      <c r="C38" s="30"/>
      <c r="D38" s="30"/>
      <c r="E38" s="30"/>
      <c r="F38" s="30"/>
      <c r="G38" s="30"/>
      <c r="H38" s="30"/>
      <c r="I38" s="30"/>
      <c r="J38" s="30"/>
      <c r="K38" s="30"/>
      <c r="L38" s="30"/>
      <c r="M38" s="30"/>
      <c r="N38" s="30"/>
      <c r="O38" s="30"/>
      <c r="P38" s="30"/>
      <c r="Q38" s="30"/>
      <c r="R38" s="30"/>
      <c r="S38" s="30"/>
      <c r="T38" s="30"/>
      <c r="U38" s="30"/>
      <c r="V38" s="30"/>
      <c r="W38" s="30"/>
      <c r="X38" s="30"/>
      <c r="Y38" s="30"/>
      <c r="Z38" s="30"/>
      <c r="AA38" s="30"/>
      <c r="AB38" s="30"/>
      <c r="AC38" s="30"/>
      <c r="AD38" s="30"/>
    </row>
  </sheetData>
  <mergeCells count="41">
    <mergeCell ref="AB5:AB7"/>
    <mergeCell ref="AC5:AC7"/>
    <mergeCell ref="AD5:AD7"/>
    <mergeCell ref="A1:AD1"/>
    <mergeCell ref="L6:L7"/>
    <mergeCell ref="M6:M7"/>
    <mergeCell ref="N6:N7"/>
    <mergeCell ref="O6:O7"/>
    <mergeCell ref="P6:P7"/>
    <mergeCell ref="A37:E37"/>
    <mergeCell ref="A38:AD38"/>
    <mergeCell ref="A5:A7"/>
    <mergeCell ref="A8:A36"/>
    <mergeCell ref="B5:B7"/>
    <mergeCell ref="B8:B36"/>
    <mergeCell ref="C5:C7"/>
    <mergeCell ref="C8:C36"/>
    <mergeCell ref="D5:D7"/>
    <mergeCell ref="E5:E7"/>
    <mergeCell ref="F5:F7"/>
    <mergeCell ref="G5:G7"/>
    <mergeCell ref="H5:H7"/>
    <mergeCell ref="I6:I7"/>
    <mergeCell ref="J6:J7"/>
    <mergeCell ref="K6:K7"/>
    <mergeCell ref="A3:AD3"/>
    <mergeCell ref="A4:AD4"/>
    <mergeCell ref="I5:P5"/>
    <mergeCell ref="R5:U5"/>
    <mergeCell ref="V5:AA5"/>
    <mergeCell ref="Q5:Q7"/>
    <mergeCell ref="R6:R7"/>
    <mergeCell ref="S6:S7"/>
    <mergeCell ref="T6:T7"/>
    <mergeCell ref="U6:U7"/>
    <mergeCell ref="V6:V7"/>
    <mergeCell ref="W6:W7"/>
    <mergeCell ref="X6:X7"/>
    <mergeCell ref="Y6:Y7"/>
    <mergeCell ref="Z6:Z7"/>
    <mergeCell ref="AA6:AA7"/>
  </mergeCells>
  <phoneticPr fontId="14" type="noConversion"/>
  <pageMargins left="0.7" right="0.7" top="0.75" bottom="0.75" header="0.3" footer="0.3"/>
  <pageSetup paperSize="9" scale="81" fitToHeight="0" orientation="landscape" r:id="rId1"/>
  <rowBreaks count="1" manualBreakCount="1">
    <brk id="31"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ASUS</dc:creator>
  <cp:lastModifiedBy>lenovo</cp:lastModifiedBy>
  <cp:lastPrinted>2023-04-21T08:29:12Z</cp:lastPrinted>
  <dcterms:created xsi:type="dcterms:W3CDTF">2022-02-14T05:45:00Z</dcterms:created>
  <dcterms:modified xsi:type="dcterms:W3CDTF">2023-04-21T08:29:20Z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367E4FE2CCC742DD98728E32037B2FCA_13</vt:lpwstr>
  </property>
  <property fmtid="{D5CDD505-2E9C-101B-9397-08002B2CF9AE}" pid="3" name="KSOProductBuildVer">
    <vt:lpwstr>2052-11.1.0.14036</vt:lpwstr>
  </property>
</Properties>
</file>