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95" windowHeight="1237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<sst xmlns="http://schemas.openxmlformats.org/spreadsheetml/2006/main" count="379" uniqueCount="72">
  <si>
    <t>上海市浦东新区住宅修缮工程区级项目表</t>
  </si>
  <si>
    <t xml:space="preserve">街镇盖章：                                          房办盖章：  </t>
  </si>
  <si>
    <t>序号</t>
  </si>
  <si>
    <t>项目备案编号</t>
  </si>
  <si>
    <t>项目/小区名称</t>
  </si>
  <si>
    <t>房屋地址</t>
  </si>
  <si>
    <t>房屋类型</t>
  </si>
  <si>
    <r>
      <rPr>
        <sz val="10"/>
        <rFont val="宋体"/>
        <charset val="134"/>
      </rPr>
      <t>建筑面积（M</t>
    </r>
    <r>
      <rPr>
        <vertAlign val="superscript"/>
        <sz val="10"/>
        <rFont val="宋体"/>
        <charset val="134"/>
      </rPr>
      <t>2</t>
    </r>
    <r>
      <rPr>
        <sz val="10"/>
        <rFont val="宋体"/>
        <charset val="134"/>
      </rPr>
      <t>)</t>
    </r>
  </si>
  <si>
    <t>幢数</t>
  </si>
  <si>
    <t>户数</t>
  </si>
  <si>
    <t>建成时间</t>
  </si>
  <si>
    <t>上次修缮时间</t>
  </si>
  <si>
    <t>拟修理项目（√）</t>
  </si>
  <si>
    <t>资金预算（万元）</t>
  </si>
  <si>
    <t>权属（√）</t>
  </si>
  <si>
    <t>改造形式（√）</t>
  </si>
  <si>
    <t>备注</t>
  </si>
  <si>
    <t>屋面</t>
  </si>
  <si>
    <t>外立面</t>
  </si>
  <si>
    <t>承重构件</t>
  </si>
  <si>
    <t>共用部位</t>
  </si>
  <si>
    <t>电气设施</t>
  </si>
  <si>
    <t>给排水及其设备</t>
  </si>
  <si>
    <t>小区附属设施</t>
  </si>
  <si>
    <t>其他</t>
  </si>
  <si>
    <t>直管公房</t>
  </si>
  <si>
    <t>系统公房</t>
  </si>
  <si>
    <t>售后房</t>
  </si>
  <si>
    <t>商品房</t>
  </si>
  <si>
    <t>高层综合整治</t>
  </si>
  <si>
    <t>平改坡综合改造</t>
  </si>
  <si>
    <t>多层综合整治</t>
  </si>
  <si>
    <t>成套改造(不涉及承重结构变动）</t>
  </si>
  <si>
    <t>全项目修缮</t>
  </si>
  <si>
    <t>其它</t>
  </si>
  <si>
    <t>高南新村（西）</t>
  </si>
  <si>
    <t>季景北路180弄1#</t>
  </si>
  <si>
    <t>新工房2</t>
  </si>
  <si>
    <t>√</t>
  </si>
  <si>
    <t>季景北路180弄2#</t>
  </si>
  <si>
    <t>季景北路180弄3#</t>
  </si>
  <si>
    <t>季景北路180弄4#~6#</t>
  </si>
  <si>
    <t>季景北路180弄7#</t>
  </si>
  <si>
    <t>季景北路180弄8#~11#</t>
  </si>
  <si>
    <t>季景北路180弄12#</t>
  </si>
  <si>
    <t>季景北路180弄13#~16#</t>
  </si>
  <si>
    <t>季景北路180弄17#~18#</t>
  </si>
  <si>
    <t>季景北路180弄19#</t>
  </si>
  <si>
    <t>季景北路180弄20#~21#</t>
  </si>
  <si>
    <t>春晖路276弄1#</t>
  </si>
  <si>
    <t>春晖路276弄2#~4#</t>
  </si>
  <si>
    <t>春晖路276弄5#</t>
  </si>
  <si>
    <t>春晖路276弄6#~8#</t>
  </si>
  <si>
    <t>春晖路276弄9#</t>
  </si>
  <si>
    <t>春晖路276弄10#~12#</t>
  </si>
  <si>
    <t>春晖路276弄13#</t>
  </si>
  <si>
    <t>新工房1</t>
  </si>
  <si>
    <t>春晖路276弄14#~16#</t>
  </si>
  <si>
    <t>春晖路276弄17#~19#</t>
  </si>
  <si>
    <t>春晖路276弄20#~22#</t>
  </si>
  <si>
    <t>春晖路276弄23#~25#</t>
  </si>
  <si>
    <t>春晖路276弄26#~28#</t>
  </si>
  <si>
    <t>春晖路276弄29#~31#</t>
  </si>
  <si>
    <t>春晖路276弄32#~34#</t>
  </si>
  <si>
    <t>春晖路276弄38#</t>
  </si>
  <si>
    <t>春晖路276弄39#~43#</t>
  </si>
  <si>
    <t>春光路123弄1#~3#</t>
  </si>
  <si>
    <t>春光路123弄4#~6#</t>
  </si>
  <si>
    <t>春光路123弄7#~9#</t>
  </si>
  <si>
    <t>春光路123弄10#~12#</t>
  </si>
  <si>
    <t xml:space="preserve">合计 </t>
  </si>
  <si>
    <t>注：1、本表序号以项目（小区）为单位填写，每个项目（小区）细分房屋地址按自然幢（排）填写。
    2、根据上海市房屋建筑类型分类表，房屋类型在“公寓、花园住宅、新工房1、新工房2、新工房3、新里、旧里1、旧里2、简屋”中选择填写。
    3、全项目修缮指对公寓、花园住宅、新里、旧里1、旧里2、简屋等6种类型的旧住房进行较全面、较彻底的修缮的项目。
    4、本表为区县房管局对于纳入区财力补贴的住宅修缮工程项目的立项确认，由区县房管局下达实施单位。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</si>
</sst>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_ "/>
  </numFmts>
  <fonts count="29">
    <font>
      <sz val="11"/>
      <color theme="1"/>
      <name val="等线"/>
      <charset val="134"/>
    </font>
    <font>
      <sz val="10"/>
      <color indexed="8"/>
      <name val="等线"/>
      <charset val="134"/>
    </font>
    <font>
      <b/>
      <sz val="16"/>
      <name val="黑体"/>
      <charset val="134"/>
    </font>
    <font>
      <b/>
      <sz val="11"/>
      <name val="宋体"/>
      <charset val="134"/>
    </font>
    <font>
      <sz val="10"/>
      <name val="宋体"/>
      <charset val="134"/>
    </font>
    <font>
      <sz val="10"/>
      <color indexed="8"/>
      <name val="宋体"/>
      <charset val="134"/>
    </font>
    <font>
      <sz val="10"/>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3" borderId="12" applyNumberFormat="0" applyAlignment="0" applyProtection="0">
      <alignment vertical="center"/>
    </xf>
    <xf numFmtId="0" fontId="17" fillId="4" borderId="13" applyNumberFormat="0" applyAlignment="0" applyProtection="0">
      <alignment vertical="center"/>
    </xf>
    <xf numFmtId="0" fontId="18" fillId="4" borderId="12" applyNumberFormat="0" applyAlignment="0" applyProtection="0">
      <alignment vertical="center"/>
    </xf>
    <xf numFmtId="0" fontId="19" fillId="5"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35">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Alignment="1">
      <alignment horizontal="left"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176" fontId="4" fillId="0" borderId="1" xfId="0" applyNumberFormat="1" applyFont="1" applyBorder="1" applyAlignment="1">
      <alignment horizontal="center" vertical="center"/>
    </xf>
    <xf numFmtId="0" fontId="0" fillId="0" borderId="3" xfId="0" applyBorder="1" applyAlignment="1">
      <alignment horizontal="center" vertical="center" wrapText="1"/>
    </xf>
    <xf numFmtId="0" fontId="5" fillId="0" borderId="1"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7" fontId="4" fillId="0" borderId="1" xfId="0" applyNumberFormat="1" applyFont="1" applyBorder="1" applyAlignment="1">
      <alignment horizontal="center" vertical="center"/>
    </xf>
    <xf numFmtId="0" fontId="4" fillId="0" borderId="8"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lignment vertical="center"/>
    </xf>
    <xf numFmtId="177" fontId="4" fillId="0" borderId="2" xfId="49" applyNumberFormat="1" applyFont="1" applyBorder="1" applyAlignment="1">
      <alignment horizontal="center" vertical="center" wrapText="1"/>
    </xf>
    <xf numFmtId="177" fontId="4" fillId="0" borderId="3" xfId="49" applyNumberFormat="1" applyFont="1" applyBorder="1" applyAlignment="1">
      <alignment horizontal="center" vertical="center" wrapText="1"/>
    </xf>
    <xf numFmtId="177" fontId="4" fillId="0" borderId="4" xfId="49"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xf>
    <xf numFmtId="0" fontId="4" fillId="0" borderId="2" xfId="49" applyFont="1" applyBorder="1" applyAlignment="1">
      <alignment horizontal="left" vertical="center" wrapText="1"/>
    </xf>
    <xf numFmtId="0" fontId="4" fillId="0" borderId="4" xfId="49" applyFont="1" applyBorder="1" applyAlignment="1">
      <alignment horizontal="left" vertical="center" wrapText="1"/>
    </xf>
    <xf numFmtId="0" fontId="5" fillId="0" borderId="1" xfId="0" applyFont="1" applyBorder="1" applyAlignment="1">
      <alignment horizontal="center" vertical="center"/>
    </xf>
    <xf numFmtId="176" fontId="0" fillId="0" borderId="0" xfId="0" applyNumberForma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8"/>
  <sheetViews>
    <sheetView tabSelected="1" workbookViewId="0">
      <selection activeCell="A1" sqref="A1:AD1"/>
    </sheetView>
  </sheetViews>
  <sheetFormatPr defaultColWidth="9" defaultRowHeight="14.25"/>
  <cols>
    <col min="1" max="1" width="2.75" customWidth="1"/>
    <col min="2" max="2" width="4.25" customWidth="1"/>
    <col min="3" max="3" width="12.25" customWidth="1"/>
    <col min="4" max="4" width="24.375" customWidth="1"/>
    <col min="5" max="5" width="9.625" customWidth="1"/>
    <col min="6" max="6" width="19.625" customWidth="1"/>
    <col min="7" max="7" width="3.5" customWidth="1"/>
    <col min="8" max="8" width="5.5" customWidth="1"/>
    <col min="9" max="9" width="8.25" customWidth="1"/>
    <col min="10" max="10" width="7.875" customWidth="1"/>
    <col min="11" max="18" width="3.25" customWidth="1"/>
    <col min="19" max="19" width="9.625" style="1" customWidth="1"/>
    <col min="20" max="30" width="3.625" customWidth="1"/>
  </cols>
  <sheetData>
    <row r="1" ht="20.25"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c r="A3" s="4" t="s">
        <v>2</v>
      </c>
      <c r="B3" s="5" t="s">
        <v>3</v>
      </c>
      <c r="C3" s="4" t="s">
        <v>4</v>
      </c>
      <c r="D3" s="4" t="s">
        <v>5</v>
      </c>
      <c r="E3" s="4" t="s">
        <v>6</v>
      </c>
      <c r="F3" s="4" t="s">
        <v>7</v>
      </c>
      <c r="G3" s="5" t="s">
        <v>8</v>
      </c>
      <c r="H3" s="5" t="s">
        <v>9</v>
      </c>
      <c r="I3" s="10" t="s">
        <v>10</v>
      </c>
      <c r="J3" s="10" t="s">
        <v>11</v>
      </c>
      <c r="K3" s="22" t="s">
        <v>12</v>
      </c>
      <c r="L3" s="22"/>
      <c r="M3" s="22"/>
      <c r="N3" s="22"/>
      <c r="O3" s="22"/>
      <c r="P3" s="22"/>
      <c r="Q3" s="22"/>
      <c r="R3" s="22"/>
      <c r="S3" s="26" t="s">
        <v>13</v>
      </c>
      <c r="T3" s="4" t="s">
        <v>14</v>
      </c>
      <c r="U3" s="4"/>
      <c r="V3" s="4"/>
      <c r="W3" s="4"/>
      <c r="X3" s="4" t="s">
        <v>15</v>
      </c>
      <c r="Y3" s="4"/>
      <c r="Z3" s="4"/>
      <c r="AA3" s="4"/>
      <c r="AB3" s="4"/>
      <c r="AC3" s="4"/>
      <c r="AD3" s="5" t="s">
        <v>16</v>
      </c>
    </row>
    <row r="4" ht="9" customHeight="1" spans="1:30">
      <c r="A4" s="4"/>
      <c r="B4" s="6"/>
      <c r="C4" s="4"/>
      <c r="D4" s="4"/>
      <c r="E4" s="4"/>
      <c r="F4" s="4"/>
      <c r="G4" s="6"/>
      <c r="H4" s="6"/>
      <c r="I4" s="23"/>
      <c r="J4" s="23"/>
      <c r="K4" s="10" t="s">
        <v>17</v>
      </c>
      <c r="L4" s="22" t="s">
        <v>18</v>
      </c>
      <c r="M4" s="22" t="s">
        <v>19</v>
      </c>
      <c r="N4" s="22" t="s">
        <v>20</v>
      </c>
      <c r="O4" s="22" t="s">
        <v>21</v>
      </c>
      <c r="P4" s="22" t="s">
        <v>22</v>
      </c>
      <c r="Q4" s="22" t="s">
        <v>23</v>
      </c>
      <c r="R4" s="22" t="s">
        <v>24</v>
      </c>
      <c r="S4" s="27"/>
      <c r="T4" s="5" t="s">
        <v>25</v>
      </c>
      <c r="U4" s="5" t="s">
        <v>26</v>
      </c>
      <c r="V4" s="5" t="s">
        <v>27</v>
      </c>
      <c r="W4" s="5" t="s">
        <v>28</v>
      </c>
      <c r="X4" s="4" t="s">
        <v>29</v>
      </c>
      <c r="Y4" s="4" t="s">
        <v>30</v>
      </c>
      <c r="Z4" s="4" t="s">
        <v>31</v>
      </c>
      <c r="AA4" s="31" t="s">
        <v>32</v>
      </c>
      <c r="AB4" s="4" t="s">
        <v>33</v>
      </c>
      <c r="AC4" s="4" t="s">
        <v>34</v>
      </c>
      <c r="AD4" s="6"/>
    </row>
    <row r="5" ht="88" customHeight="1" spans="1:30">
      <c r="A5" s="4"/>
      <c r="B5" s="7"/>
      <c r="C5" s="4"/>
      <c r="D5" s="4"/>
      <c r="E5" s="4"/>
      <c r="F5" s="4"/>
      <c r="G5" s="7"/>
      <c r="H5" s="7"/>
      <c r="I5" s="24"/>
      <c r="J5" s="24"/>
      <c r="K5" s="24"/>
      <c r="L5" s="22"/>
      <c r="M5" s="22"/>
      <c r="N5" s="22"/>
      <c r="O5" s="22"/>
      <c r="P5" s="22"/>
      <c r="Q5" s="22"/>
      <c r="R5" s="22"/>
      <c r="S5" s="28"/>
      <c r="T5" s="7"/>
      <c r="U5" s="7"/>
      <c r="V5" s="7"/>
      <c r="W5" s="7"/>
      <c r="X5" s="4"/>
      <c r="Y5" s="4"/>
      <c r="Z5" s="4"/>
      <c r="AA5" s="32"/>
      <c r="AB5" s="4"/>
      <c r="AC5" s="4"/>
      <c r="AD5" s="7"/>
    </row>
    <row r="6" ht="17.25" customHeight="1" spans="1:30">
      <c r="A6" s="8">
        <v>1</v>
      </c>
      <c r="B6" s="9"/>
      <c r="C6" s="10" t="s">
        <v>35</v>
      </c>
      <c r="D6" s="11" t="s">
        <v>36</v>
      </c>
      <c r="E6" s="12" t="s">
        <v>37</v>
      </c>
      <c r="F6" s="13">
        <v>1679.94</v>
      </c>
      <c r="G6" s="14">
        <v>1</v>
      </c>
      <c r="H6" s="13">
        <v>24</v>
      </c>
      <c r="I6" s="22">
        <v>1994</v>
      </c>
      <c r="J6" s="22">
        <v>2012</v>
      </c>
      <c r="K6" s="8" t="s">
        <v>38</v>
      </c>
      <c r="L6" s="8" t="s">
        <v>38</v>
      </c>
      <c r="M6" s="8"/>
      <c r="N6" s="8" t="s">
        <v>38</v>
      </c>
      <c r="O6" s="8" t="s">
        <v>38</v>
      </c>
      <c r="P6" s="8" t="s">
        <v>38</v>
      </c>
      <c r="Q6" s="8" t="s">
        <v>38</v>
      </c>
      <c r="R6" s="8" t="s">
        <v>38</v>
      </c>
      <c r="S6" s="29">
        <f>F6*0.0298667</f>
        <v>50.174263998</v>
      </c>
      <c r="T6" s="30"/>
      <c r="U6" s="8"/>
      <c r="V6" s="8" t="s">
        <v>38</v>
      </c>
      <c r="W6" s="8"/>
      <c r="X6" s="22"/>
      <c r="Y6" s="33"/>
      <c r="Z6" s="8" t="s">
        <v>38</v>
      </c>
      <c r="AA6" s="8"/>
      <c r="AB6" s="8"/>
      <c r="AC6" s="8"/>
      <c r="AD6" s="25"/>
    </row>
    <row r="7" ht="17.25" customHeight="1" spans="1:30">
      <c r="A7" s="8">
        <v>2</v>
      </c>
      <c r="B7" s="9"/>
      <c r="C7" s="15"/>
      <c r="D7" s="16" t="s">
        <v>39</v>
      </c>
      <c r="E7" s="12" t="s">
        <v>37</v>
      </c>
      <c r="F7" s="13">
        <v>1679.94</v>
      </c>
      <c r="G7" s="14">
        <v>1</v>
      </c>
      <c r="H7" s="13">
        <v>24</v>
      </c>
      <c r="I7" s="22">
        <v>1994</v>
      </c>
      <c r="J7" s="22">
        <v>2012</v>
      </c>
      <c r="K7" s="8" t="s">
        <v>38</v>
      </c>
      <c r="L7" s="8" t="s">
        <v>38</v>
      </c>
      <c r="M7" s="8"/>
      <c r="N7" s="8" t="s">
        <v>38</v>
      </c>
      <c r="O7" s="8" t="s">
        <v>38</v>
      </c>
      <c r="P7" s="8" t="s">
        <v>38</v>
      </c>
      <c r="Q7" s="8" t="s">
        <v>38</v>
      </c>
      <c r="R7" s="8" t="s">
        <v>38</v>
      </c>
      <c r="S7" s="29">
        <f t="shared" ref="S7:S36" si="0">F7*0.0298667</f>
        <v>50.174263998</v>
      </c>
      <c r="T7" s="30"/>
      <c r="U7" s="8"/>
      <c r="V7" s="8" t="s">
        <v>38</v>
      </c>
      <c r="W7" s="8"/>
      <c r="X7" s="22"/>
      <c r="Y7" s="33"/>
      <c r="Z7" s="8" t="s">
        <v>38</v>
      </c>
      <c r="AA7" s="8"/>
      <c r="AB7" s="8"/>
      <c r="AC7" s="8"/>
      <c r="AD7" s="25"/>
    </row>
    <row r="8" ht="17.25" customHeight="1" spans="1:30">
      <c r="A8" s="8">
        <v>3</v>
      </c>
      <c r="B8" s="9"/>
      <c r="C8" s="15"/>
      <c r="D8" s="16" t="s">
        <v>40</v>
      </c>
      <c r="E8" s="12" t="s">
        <v>37</v>
      </c>
      <c r="F8" s="13">
        <v>1559.12</v>
      </c>
      <c r="G8" s="14">
        <v>1</v>
      </c>
      <c r="H8" s="13">
        <v>24</v>
      </c>
      <c r="I8" s="22">
        <v>1994</v>
      </c>
      <c r="J8" s="22">
        <v>2012</v>
      </c>
      <c r="K8" s="8" t="s">
        <v>38</v>
      </c>
      <c r="L8" s="8" t="s">
        <v>38</v>
      </c>
      <c r="M8" s="8"/>
      <c r="N8" s="8" t="s">
        <v>38</v>
      </c>
      <c r="O8" s="8" t="s">
        <v>38</v>
      </c>
      <c r="P8" s="8" t="s">
        <v>38</v>
      </c>
      <c r="Q8" s="8" t="s">
        <v>38</v>
      </c>
      <c r="R8" s="8" t="s">
        <v>38</v>
      </c>
      <c r="S8" s="29">
        <f t="shared" si="0"/>
        <v>46.565769304</v>
      </c>
      <c r="T8" s="30"/>
      <c r="U8" s="8"/>
      <c r="V8" s="8" t="s">
        <v>38</v>
      </c>
      <c r="W8" s="8"/>
      <c r="X8" s="22"/>
      <c r="Y8" s="33"/>
      <c r="Z8" s="8" t="s">
        <v>38</v>
      </c>
      <c r="AA8" s="8"/>
      <c r="AB8" s="8"/>
      <c r="AC8" s="8"/>
      <c r="AD8" s="25"/>
    </row>
    <row r="9" ht="17.25" customHeight="1" spans="1:30">
      <c r="A9" s="8">
        <v>4</v>
      </c>
      <c r="B9" s="9"/>
      <c r="C9" s="15"/>
      <c r="D9" s="16" t="s">
        <v>41</v>
      </c>
      <c r="E9" s="12" t="s">
        <v>37</v>
      </c>
      <c r="F9" s="13">
        <v>2899.86</v>
      </c>
      <c r="G9" s="14">
        <v>1</v>
      </c>
      <c r="H9" s="13">
        <v>36</v>
      </c>
      <c r="I9" s="22">
        <v>1994</v>
      </c>
      <c r="J9" s="22">
        <v>2012</v>
      </c>
      <c r="K9" s="8" t="s">
        <v>38</v>
      </c>
      <c r="L9" s="8" t="s">
        <v>38</v>
      </c>
      <c r="M9" s="8"/>
      <c r="N9" s="8" t="s">
        <v>38</v>
      </c>
      <c r="O9" s="8" t="s">
        <v>38</v>
      </c>
      <c r="P9" s="8" t="s">
        <v>38</v>
      </c>
      <c r="Q9" s="8" t="s">
        <v>38</v>
      </c>
      <c r="R9" s="8" t="s">
        <v>38</v>
      </c>
      <c r="S9" s="29">
        <f t="shared" si="0"/>
        <v>86.609248662</v>
      </c>
      <c r="T9" s="30"/>
      <c r="U9" s="8"/>
      <c r="V9" s="8" t="s">
        <v>38</v>
      </c>
      <c r="W9" s="8"/>
      <c r="X9" s="22"/>
      <c r="Y9" s="33"/>
      <c r="Z9" s="8" t="s">
        <v>38</v>
      </c>
      <c r="AA9" s="8"/>
      <c r="AB9" s="8"/>
      <c r="AC9" s="8"/>
      <c r="AD9" s="25"/>
    </row>
    <row r="10" ht="17.25" customHeight="1" spans="1:30">
      <c r="A10" s="8">
        <v>5</v>
      </c>
      <c r="B10" s="9"/>
      <c r="C10" s="15"/>
      <c r="D10" s="16" t="s">
        <v>42</v>
      </c>
      <c r="E10" s="12" t="s">
        <v>37</v>
      </c>
      <c r="F10" s="13">
        <v>1559.12</v>
      </c>
      <c r="G10" s="14">
        <v>1</v>
      </c>
      <c r="H10" s="13">
        <v>24</v>
      </c>
      <c r="I10" s="22">
        <v>1994</v>
      </c>
      <c r="J10" s="22">
        <v>2012</v>
      </c>
      <c r="K10" s="8" t="s">
        <v>38</v>
      </c>
      <c r="L10" s="8" t="s">
        <v>38</v>
      </c>
      <c r="M10" s="8"/>
      <c r="N10" s="8" t="s">
        <v>38</v>
      </c>
      <c r="O10" s="8" t="s">
        <v>38</v>
      </c>
      <c r="P10" s="8" t="s">
        <v>38</v>
      </c>
      <c r="Q10" s="8" t="s">
        <v>38</v>
      </c>
      <c r="R10" s="8" t="s">
        <v>38</v>
      </c>
      <c r="S10" s="29">
        <f t="shared" si="0"/>
        <v>46.565769304</v>
      </c>
      <c r="T10" s="30"/>
      <c r="U10" s="8"/>
      <c r="V10" s="8" t="s">
        <v>38</v>
      </c>
      <c r="W10" s="8"/>
      <c r="X10" s="22"/>
      <c r="Y10" s="33"/>
      <c r="Z10" s="8" t="s">
        <v>38</v>
      </c>
      <c r="AA10" s="8"/>
      <c r="AB10" s="8"/>
      <c r="AC10" s="8"/>
      <c r="AD10" s="25"/>
    </row>
    <row r="11" ht="17.25" customHeight="1" spans="1:30">
      <c r="A11" s="8">
        <v>6</v>
      </c>
      <c r="B11" s="9"/>
      <c r="C11" s="15"/>
      <c r="D11" s="16" t="s">
        <v>43</v>
      </c>
      <c r="E11" s="12" t="s">
        <v>37</v>
      </c>
      <c r="F11" s="13">
        <v>3860.72</v>
      </c>
      <c r="G11" s="14">
        <v>1</v>
      </c>
      <c r="H11" s="13">
        <v>48</v>
      </c>
      <c r="I11" s="22">
        <v>1994</v>
      </c>
      <c r="J11" s="22">
        <v>2012</v>
      </c>
      <c r="K11" s="8" t="s">
        <v>38</v>
      </c>
      <c r="L11" s="8" t="s">
        <v>38</v>
      </c>
      <c r="M11" s="8"/>
      <c r="N11" s="8" t="s">
        <v>38</v>
      </c>
      <c r="O11" s="8" t="s">
        <v>38</v>
      </c>
      <c r="P11" s="8" t="s">
        <v>38</v>
      </c>
      <c r="Q11" s="8" t="s">
        <v>38</v>
      </c>
      <c r="R11" s="8" t="s">
        <v>38</v>
      </c>
      <c r="S11" s="29">
        <f t="shared" si="0"/>
        <v>115.306966024</v>
      </c>
      <c r="T11" s="30"/>
      <c r="U11" s="8"/>
      <c r="V11" s="8" t="s">
        <v>38</v>
      </c>
      <c r="W11" s="8"/>
      <c r="X11" s="22"/>
      <c r="Y11" s="33"/>
      <c r="Z11" s="8" t="s">
        <v>38</v>
      </c>
      <c r="AA11" s="8"/>
      <c r="AB11" s="8"/>
      <c r="AC11" s="8"/>
      <c r="AD11" s="25"/>
    </row>
    <row r="12" ht="17.25" customHeight="1" spans="1:30">
      <c r="A12" s="8">
        <v>7</v>
      </c>
      <c r="B12" s="9"/>
      <c r="C12" s="15"/>
      <c r="D12" s="16" t="s">
        <v>44</v>
      </c>
      <c r="E12" s="12" t="s">
        <v>37</v>
      </c>
      <c r="F12" s="13">
        <v>1559.12</v>
      </c>
      <c r="G12" s="14">
        <v>1</v>
      </c>
      <c r="H12" s="13">
        <v>24</v>
      </c>
      <c r="I12" s="22">
        <v>1994</v>
      </c>
      <c r="J12" s="22">
        <v>2012</v>
      </c>
      <c r="K12" s="8" t="s">
        <v>38</v>
      </c>
      <c r="L12" s="8" t="s">
        <v>38</v>
      </c>
      <c r="M12" s="8"/>
      <c r="N12" s="8" t="s">
        <v>38</v>
      </c>
      <c r="O12" s="8" t="s">
        <v>38</v>
      </c>
      <c r="P12" s="8" t="s">
        <v>38</v>
      </c>
      <c r="Q12" s="8" t="s">
        <v>38</v>
      </c>
      <c r="R12" s="8" t="s">
        <v>38</v>
      </c>
      <c r="S12" s="29">
        <f t="shared" si="0"/>
        <v>46.565769304</v>
      </c>
      <c r="T12" s="30"/>
      <c r="U12" s="8"/>
      <c r="V12" s="8" t="s">
        <v>38</v>
      </c>
      <c r="W12" s="8"/>
      <c r="X12" s="22"/>
      <c r="Y12" s="33"/>
      <c r="Z12" s="8" t="s">
        <v>38</v>
      </c>
      <c r="AA12" s="8"/>
      <c r="AB12" s="8"/>
      <c r="AC12" s="8"/>
      <c r="AD12" s="25"/>
    </row>
    <row r="13" ht="17.25" customHeight="1" spans="1:30">
      <c r="A13" s="8">
        <v>8</v>
      </c>
      <c r="B13" s="9"/>
      <c r="C13" s="15"/>
      <c r="D13" s="16" t="s">
        <v>45</v>
      </c>
      <c r="E13" s="12" t="s">
        <v>37</v>
      </c>
      <c r="F13" s="13">
        <v>3250.97</v>
      </c>
      <c r="G13" s="14">
        <v>1</v>
      </c>
      <c r="H13" s="13">
        <v>48</v>
      </c>
      <c r="I13" s="22">
        <v>1994</v>
      </c>
      <c r="J13" s="22">
        <v>2012</v>
      </c>
      <c r="K13" s="8" t="s">
        <v>38</v>
      </c>
      <c r="L13" s="8" t="s">
        <v>38</v>
      </c>
      <c r="M13" s="8"/>
      <c r="N13" s="8" t="s">
        <v>38</v>
      </c>
      <c r="O13" s="8" t="s">
        <v>38</v>
      </c>
      <c r="P13" s="8" t="s">
        <v>38</v>
      </c>
      <c r="Q13" s="8" t="s">
        <v>38</v>
      </c>
      <c r="R13" s="8" t="s">
        <v>38</v>
      </c>
      <c r="S13" s="29">
        <f t="shared" si="0"/>
        <v>97.095745699</v>
      </c>
      <c r="T13" s="30"/>
      <c r="U13" s="8"/>
      <c r="V13" s="8" t="s">
        <v>38</v>
      </c>
      <c r="W13" s="8"/>
      <c r="X13" s="22"/>
      <c r="Y13" s="33"/>
      <c r="Z13" s="8" t="s">
        <v>38</v>
      </c>
      <c r="AA13" s="8"/>
      <c r="AB13" s="8"/>
      <c r="AC13" s="8"/>
      <c r="AD13" s="25"/>
    </row>
    <row r="14" ht="17.25" customHeight="1" spans="1:30">
      <c r="A14" s="8">
        <v>9</v>
      </c>
      <c r="B14" s="9"/>
      <c r="C14" s="15"/>
      <c r="D14" s="16" t="s">
        <v>46</v>
      </c>
      <c r="E14" s="12" t="s">
        <v>37</v>
      </c>
      <c r="F14" s="13">
        <v>1633.46</v>
      </c>
      <c r="G14" s="14">
        <v>1</v>
      </c>
      <c r="H14" s="13">
        <v>24</v>
      </c>
      <c r="I14" s="22">
        <v>1994</v>
      </c>
      <c r="J14" s="22">
        <v>2012</v>
      </c>
      <c r="K14" s="8" t="s">
        <v>38</v>
      </c>
      <c r="L14" s="8" t="s">
        <v>38</v>
      </c>
      <c r="M14" s="8"/>
      <c r="N14" s="8" t="s">
        <v>38</v>
      </c>
      <c r="O14" s="8" t="s">
        <v>38</v>
      </c>
      <c r="P14" s="8" t="s">
        <v>38</v>
      </c>
      <c r="Q14" s="8" t="s">
        <v>38</v>
      </c>
      <c r="R14" s="8" t="s">
        <v>38</v>
      </c>
      <c r="S14" s="29">
        <f t="shared" si="0"/>
        <v>48.786059782</v>
      </c>
      <c r="T14" s="30"/>
      <c r="U14" s="8"/>
      <c r="V14" s="8" t="s">
        <v>38</v>
      </c>
      <c r="W14" s="8"/>
      <c r="X14" s="22"/>
      <c r="Y14" s="33"/>
      <c r="Z14" s="8" t="s">
        <v>38</v>
      </c>
      <c r="AA14" s="8"/>
      <c r="AB14" s="8"/>
      <c r="AC14" s="8"/>
      <c r="AD14" s="25"/>
    </row>
    <row r="15" ht="17.25" customHeight="1" spans="1:30">
      <c r="A15" s="8">
        <v>10</v>
      </c>
      <c r="B15" s="9"/>
      <c r="C15" s="15"/>
      <c r="D15" s="16" t="s">
        <v>47</v>
      </c>
      <c r="E15" s="12" t="s">
        <v>37</v>
      </c>
      <c r="F15" s="13">
        <v>978.14</v>
      </c>
      <c r="G15" s="14">
        <v>1</v>
      </c>
      <c r="H15" s="13">
        <v>12</v>
      </c>
      <c r="I15" s="22">
        <v>1994</v>
      </c>
      <c r="J15" s="22">
        <v>2012</v>
      </c>
      <c r="K15" s="8" t="s">
        <v>38</v>
      </c>
      <c r="L15" s="8" t="s">
        <v>38</v>
      </c>
      <c r="M15" s="8"/>
      <c r="N15" s="8" t="s">
        <v>38</v>
      </c>
      <c r="O15" s="8" t="s">
        <v>38</v>
      </c>
      <c r="P15" s="8" t="s">
        <v>38</v>
      </c>
      <c r="Q15" s="8" t="s">
        <v>38</v>
      </c>
      <c r="R15" s="8" t="s">
        <v>38</v>
      </c>
      <c r="S15" s="29">
        <f t="shared" si="0"/>
        <v>29.213813938</v>
      </c>
      <c r="T15" s="30"/>
      <c r="U15" s="8"/>
      <c r="V15" s="8" t="s">
        <v>38</v>
      </c>
      <c r="W15" s="8"/>
      <c r="X15" s="22"/>
      <c r="Y15" s="33"/>
      <c r="Z15" s="8" t="s">
        <v>38</v>
      </c>
      <c r="AA15" s="8"/>
      <c r="AB15" s="8"/>
      <c r="AC15" s="8"/>
      <c r="AD15" s="25"/>
    </row>
    <row r="16" ht="17.25" customHeight="1" spans="1:30">
      <c r="A16" s="8">
        <v>11</v>
      </c>
      <c r="B16" s="9"/>
      <c r="C16" s="15"/>
      <c r="D16" s="16" t="s">
        <v>48</v>
      </c>
      <c r="E16" s="12" t="s">
        <v>37</v>
      </c>
      <c r="F16" s="13">
        <v>1633.46</v>
      </c>
      <c r="G16" s="14">
        <v>1</v>
      </c>
      <c r="H16" s="13">
        <v>24</v>
      </c>
      <c r="I16" s="22">
        <v>1994</v>
      </c>
      <c r="J16" s="22">
        <v>2012</v>
      </c>
      <c r="K16" s="8" t="s">
        <v>38</v>
      </c>
      <c r="L16" s="8" t="s">
        <v>38</v>
      </c>
      <c r="M16" s="8"/>
      <c r="N16" s="8" t="s">
        <v>38</v>
      </c>
      <c r="O16" s="8" t="s">
        <v>38</v>
      </c>
      <c r="P16" s="8" t="s">
        <v>38</v>
      </c>
      <c r="Q16" s="8" t="s">
        <v>38</v>
      </c>
      <c r="R16" s="8" t="s">
        <v>38</v>
      </c>
      <c r="S16" s="29">
        <f t="shared" si="0"/>
        <v>48.786059782</v>
      </c>
      <c r="T16" s="30"/>
      <c r="U16" s="8"/>
      <c r="V16" s="8" t="s">
        <v>38</v>
      </c>
      <c r="W16" s="8"/>
      <c r="X16" s="22"/>
      <c r="Y16" s="33"/>
      <c r="Z16" s="8" t="s">
        <v>38</v>
      </c>
      <c r="AA16" s="8"/>
      <c r="AB16" s="8"/>
      <c r="AC16" s="8"/>
      <c r="AD16" s="25"/>
    </row>
    <row r="17" ht="17.25" customHeight="1" spans="1:31">
      <c r="A17" s="8">
        <v>12</v>
      </c>
      <c r="B17" s="9"/>
      <c r="C17" s="15"/>
      <c r="D17" s="16" t="s">
        <v>49</v>
      </c>
      <c r="E17" s="12" t="s">
        <v>37</v>
      </c>
      <c r="F17" s="13">
        <v>1539.72</v>
      </c>
      <c r="G17" s="14">
        <v>1</v>
      </c>
      <c r="H17" s="13">
        <v>24</v>
      </c>
      <c r="I17" s="22">
        <v>1994</v>
      </c>
      <c r="J17" s="22">
        <v>2012</v>
      </c>
      <c r="K17" s="8" t="s">
        <v>38</v>
      </c>
      <c r="L17" s="8" t="s">
        <v>38</v>
      </c>
      <c r="M17" s="8"/>
      <c r="N17" s="8" t="s">
        <v>38</v>
      </c>
      <c r="O17" s="8" t="s">
        <v>38</v>
      </c>
      <c r="P17" s="8" t="s">
        <v>38</v>
      </c>
      <c r="Q17" s="8" t="s">
        <v>38</v>
      </c>
      <c r="R17" s="8" t="s">
        <v>38</v>
      </c>
      <c r="S17" s="29">
        <f t="shared" si="0"/>
        <v>45.986355324</v>
      </c>
      <c r="T17" s="30"/>
      <c r="U17" s="8"/>
      <c r="V17" s="8" t="s">
        <v>38</v>
      </c>
      <c r="W17" s="8"/>
      <c r="X17" s="22"/>
      <c r="Y17" s="33"/>
      <c r="Z17" s="8" t="s">
        <v>38</v>
      </c>
      <c r="AA17" s="8"/>
      <c r="AB17" s="8"/>
      <c r="AC17" s="8"/>
      <c r="AD17" s="25"/>
      <c r="AE17" s="34"/>
    </row>
    <row r="18" ht="17.25" customHeight="1" spans="1:30">
      <c r="A18" s="8">
        <v>13</v>
      </c>
      <c r="B18" s="9"/>
      <c r="C18" s="15"/>
      <c r="D18" s="16" t="s">
        <v>50</v>
      </c>
      <c r="E18" s="12" t="s">
        <v>37</v>
      </c>
      <c r="F18" s="13">
        <v>3648.18</v>
      </c>
      <c r="G18" s="14">
        <v>1</v>
      </c>
      <c r="H18" s="13">
        <v>54</v>
      </c>
      <c r="I18" s="22">
        <v>1994</v>
      </c>
      <c r="J18" s="22">
        <v>2012</v>
      </c>
      <c r="K18" s="8" t="s">
        <v>38</v>
      </c>
      <c r="L18" s="8" t="s">
        <v>38</v>
      </c>
      <c r="M18" s="8"/>
      <c r="N18" s="8" t="s">
        <v>38</v>
      </c>
      <c r="O18" s="8" t="s">
        <v>38</v>
      </c>
      <c r="P18" s="8" t="s">
        <v>38</v>
      </c>
      <c r="Q18" s="8" t="s">
        <v>38</v>
      </c>
      <c r="R18" s="8" t="s">
        <v>38</v>
      </c>
      <c r="S18" s="29">
        <f t="shared" si="0"/>
        <v>108.959097606</v>
      </c>
      <c r="T18" s="30"/>
      <c r="U18" s="8"/>
      <c r="V18" s="8" t="s">
        <v>38</v>
      </c>
      <c r="W18" s="8"/>
      <c r="X18" s="22"/>
      <c r="Y18" s="33"/>
      <c r="Z18" s="8" t="s">
        <v>38</v>
      </c>
      <c r="AA18" s="8"/>
      <c r="AB18" s="8"/>
      <c r="AC18" s="8"/>
      <c r="AD18" s="25"/>
    </row>
    <row r="19" ht="17.25" customHeight="1" spans="1:30">
      <c r="A19" s="8">
        <v>14</v>
      </c>
      <c r="B19" s="9"/>
      <c r="C19" s="15"/>
      <c r="D19" s="16" t="s">
        <v>51</v>
      </c>
      <c r="E19" s="12" t="s">
        <v>37</v>
      </c>
      <c r="F19" s="13">
        <v>1539.72</v>
      </c>
      <c r="G19" s="14">
        <v>1</v>
      </c>
      <c r="H19" s="13">
        <v>24</v>
      </c>
      <c r="I19" s="22">
        <v>1994</v>
      </c>
      <c r="J19" s="22">
        <v>2012</v>
      </c>
      <c r="K19" s="8" t="s">
        <v>38</v>
      </c>
      <c r="L19" s="8" t="s">
        <v>38</v>
      </c>
      <c r="M19" s="8"/>
      <c r="N19" s="8" t="s">
        <v>38</v>
      </c>
      <c r="O19" s="8" t="s">
        <v>38</v>
      </c>
      <c r="P19" s="8" t="s">
        <v>38</v>
      </c>
      <c r="Q19" s="8" t="s">
        <v>38</v>
      </c>
      <c r="R19" s="8" t="s">
        <v>38</v>
      </c>
      <c r="S19" s="29">
        <f t="shared" si="0"/>
        <v>45.986355324</v>
      </c>
      <c r="T19" s="30"/>
      <c r="U19" s="8"/>
      <c r="V19" s="8" t="s">
        <v>38</v>
      </c>
      <c r="W19" s="8"/>
      <c r="X19" s="22"/>
      <c r="Y19" s="33"/>
      <c r="Z19" s="8" t="s">
        <v>38</v>
      </c>
      <c r="AA19" s="8"/>
      <c r="AB19" s="8"/>
      <c r="AC19" s="8"/>
      <c r="AD19" s="25"/>
    </row>
    <row r="20" ht="17.25" customHeight="1" spans="1:30">
      <c r="A20" s="8">
        <v>15</v>
      </c>
      <c r="B20" s="9"/>
      <c r="C20" s="15"/>
      <c r="D20" s="16" t="s">
        <v>52</v>
      </c>
      <c r="E20" s="12" t="s">
        <v>37</v>
      </c>
      <c r="F20" s="13">
        <v>3648.18</v>
      </c>
      <c r="G20" s="14">
        <v>1</v>
      </c>
      <c r="H20" s="13">
        <v>54</v>
      </c>
      <c r="I20" s="22">
        <v>1994</v>
      </c>
      <c r="J20" s="22">
        <v>2012</v>
      </c>
      <c r="K20" s="8" t="s">
        <v>38</v>
      </c>
      <c r="L20" s="8" t="s">
        <v>38</v>
      </c>
      <c r="M20" s="8"/>
      <c r="N20" s="8" t="s">
        <v>38</v>
      </c>
      <c r="O20" s="8" t="s">
        <v>38</v>
      </c>
      <c r="P20" s="8" t="s">
        <v>38</v>
      </c>
      <c r="Q20" s="8" t="s">
        <v>38</v>
      </c>
      <c r="R20" s="8" t="s">
        <v>38</v>
      </c>
      <c r="S20" s="29">
        <f t="shared" si="0"/>
        <v>108.959097606</v>
      </c>
      <c r="T20" s="30"/>
      <c r="U20" s="8"/>
      <c r="V20" s="8" t="s">
        <v>38</v>
      </c>
      <c r="W20" s="8"/>
      <c r="X20" s="22"/>
      <c r="Y20" s="33"/>
      <c r="Z20" s="8" t="s">
        <v>38</v>
      </c>
      <c r="AA20" s="8"/>
      <c r="AB20" s="8"/>
      <c r="AC20" s="8"/>
      <c r="AD20" s="25"/>
    </row>
    <row r="21" ht="17.25" customHeight="1" spans="1:30">
      <c r="A21" s="8">
        <v>16</v>
      </c>
      <c r="B21" s="9"/>
      <c r="C21" s="15"/>
      <c r="D21" s="16" t="s">
        <v>53</v>
      </c>
      <c r="E21" s="12" t="s">
        <v>37</v>
      </c>
      <c r="F21" s="13">
        <v>1539.72</v>
      </c>
      <c r="G21" s="14">
        <v>1</v>
      </c>
      <c r="H21" s="13">
        <v>24</v>
      </c>
      <c r="I21" s="22">
        <v>1994</v>
      </c>
      <c r="J21" s="22">
        <v>2012</v>
      </c>
      <c r="K21" s="8" t="s">
        <v>38</v>
      </c>
      <c r="L21" s="8" t="s">
        <v>38</v>
      </c>
      <c r="M21" s="8"/>
      <c r="N21" s="8" t="s">
        <v>38</v>
      </c>
      <c r="O21" s="8" t="s">
        <v>38</v>
      </c>
      <c r="P21" s="8" t="s">
        <v>38</v>
      </c>
      <c r="Q21" s="8" t="s">
        <v>38</v>
      </c>
      <c r="R21" s="8" t="s">
        <v>38</v>
      </c>
      <c r="S21" s="29">
        <f t="shared" si="0"/>
        <v>45.986355324</v>
      </c>
      <c r="T21" s="30"/>
      <c r="U21" s="8"/>
      <c r="V21" s="8" t="s">
        <v>38</v>
      </c>
      <c r="W21" s="8"/>
      <c r="X21" s="22"/>
      <c r="Y21" s="33"/>
      <c r="Z21" s="8" t="s">
        <v>38</v>
      </c>
      <c r="AA21" s="8"/>
      <c r="AB21" s="8"/>
      <c r="AC21" s="8"/>
      <c r="AD21" s="25"/>
    </row>
    <row r="22" ht="17.25" customHeight="1" spans="1:30">
      <c r="A22" s="8">
        <v>17</v>
      </c>
      <c r="B22" s="9"/>
      <c r="C22" s="15"/>
      <c r="D22" s="16" t="s">
        <v>54</v>
      </c>
      <c r="E22" s="12" t="s">
        <v>37</v>
      </c>
      <c r="F22" s="13">
        <v>3648.18</v>
      </c>
      <c r="G22" s="14">
        <v>1</v>
      </c>
      <c r="H22" s="13">
        <v>54</v>
      </c>
      <c r="I22" s="22">
        <v>1994</v>
      </c>
      <c r="J22" s="22">
        <v>2012</v>
      </c>
      <c r="K22" s="8" t="s">
        <v>38</v>
      </c>
      <c r="L22" s="8" t="s">
        <v>38</v>
      </c>
      <c r="M22" s="8"/>
      <c r="N22" s="8" t="s">
        <v>38</v>
      </c>
      <c r="O22" s="8" t="s">
        <v>38</v>
      </c>
      <c r="P22" s="8" t="s">
        <v>38</v>
      </c>
      <c r="Q22" s="8" t="s">
        <v>38</v>
      </c>
      <c r="R22" s="8" t="s">
        <v>38</v>
      </c>
      <c r="S22" s="29">
        <f t="shared" si="0"/>
        <v>108.959097606</v>
      </c>
      <c r="T22" s="30"/>
      <c r="U22" s="8"/>
      <c r="V22" s="8" t="s">
        <v>38</v>
      </c>
      <c r="W22" s="8"/>
      <c r="X22" s="22"/>
      <c r="Y22" s="33"/>
      <c r="Z22" s="8" t="s">
        <v>38</v>
      </c>
      <c r="AA22" s="8"/>
      <c r="AB22" s="8"/>
      <c r="AC22" s="8"/>
      <c r="AD22" s="25"/>
    </row>
    <row r="23" ht="17.25" customHeight="1" spans="1:30">
      <c r="A23" s="8">
        <v>18</v>
      </c>
      <c r="B23" s="9"/>
      <c r="C23" s="15"/>
      <c r="D23" s="16" t="s">
        <v>55</v>
      </c>
      <c r="E23" s="12" t="s">
        <v>56</v>
      </c>
      <c r="F23" s="13">
        <v>1539.72</v>
      </c>
      <c r="G23" s="14">
        <v>1</v>
      </c>
      <c r="H23" s="13">
        <v>24</v>
      </c>
      <c r="I23" s="22">
        <v>1994</v>
      </c>
      <c r="J23" s="22">
        <v>2012</v>
      </c>
      <c r="K23" s="8" t="s">
        <v>38</v>
      </c>
      <c r="L23" s="8" t="s">
        <v>38</v>
      </c>
      <c r="M23" s="8"/>
      <c r="N23" s="8" t="s">
        <v>38</v>
      </c>
      <c r="O23" s="8" t="s">
        <v>38</v>
      </c>
      <c r="P23" s="8" t="s">
        <v>38</v>
      </c>
      <c r="Q23" s="8" t="s">
        <v>38</v>
      </c>
      <c r="R23" s="8" t="s">
        <v>38</v>
      </c>
      <c r="S23" s="29">
        <f t="shared" si="0"/>
        <v>45.986355324</v>
      </c>
      <c r="T23" s="30"/>
      <c r="U23" s="8"/>
      <c r="V23" s="8" t="s">
        <v>38</v>
      </c>
      <c r="W23" s="8"/>
      <c r="X23" s="22"/>
      <c r="Y23" s="33"/>
      <c r="Z23" s="8" t="s">
        <v>38</v>
      </c>
      <c r="AA23" s="8"/>
      <c r="AB23" s="8"/>
      <c r="AC23" s="8"/>
      <c r="AD23" s="25"/>
    </row>
    <row r="24" ht="17.25" customHeight="1" spans="1:30">
      <c r="A24" s="8">
        <v>19</v>
      </c>
      <c r="B24" s="9"/>
      <c r="C24" s="15"/>
      <c r="D24" s="16" t="s">
        <v>57</v>
      </c>
      <c r="E24" s="12" t="s">
        <v>37</v>
      </c>
      <c r="F24" s="13">
        <v>3314.1</v>
      </c>
      <c r="G24" s="14">
        <v>1</v>
      </c>
      <c r="H24" s="13">
        <v>36</v>
      </c>
      <c r="I24" s="22">
        <v>1994</v>
      </c>
      <c r="J24" s="22">
        <v>2012</v>
      </c>
      <c r="K24" s="8" t="s">
        <v>38</v>
      </c>
      <c r="L24" s="8" t="s">
        <v>38</v>
      </c>
      <c r="M24" s="8"/>
      <c r="N24" s="8" t="s">
        <v>38</v>
      </c>
      <c r="O24" s="8" t="s">
        <v>38</v>
      </c>
      <c r="P24" s="8" t="s">
        <v>38</v>
      </c>
      <c r="Q24" s="8" t="s">
        <v>38</v>
      </c>
      <c r="R24" s="8" t="s">
        <v>38</v>
      </c>
      <c r="S24" s="29">
        <f t="shared" si="0"/>
        <v>98.98123047</v>
      </c>
      <c r="T24" s="30"/>
      <c r="U24" s="8"/>
      <c r="V24" s="8" t="s">
        <v>38</v>
      </c>
      <c r="W24" s="8"/>
      <c r="X24" s="22"/>
      <c r="Y24" s="33"/>
      <c r="Z24" s="8" t="s">
        <v>38</v>
      </c>
      <c r="AA24" s="8"/>
      <c r="AB24" s="8"/>
      <c r="AC24" s="8"/>
      <c r="AD24" s="25"/>
    </row>
    <row r="25" ht="17.25" customHeight="1" spans="1:30">
      <c r="A25" s="8">
        <v>20</v>
      </c>
      <c r="B25" s="9"/>
      <c r="C25" s="15"/>
      <c r="D25" s="16" t="s">
        <v>58</v>
      </c>
      <c r="E25" s="12" t="s">
        <v>37</v>
      </c>
      <c r="F25" s="13">
        <v>3314.1</v>
      </c>
      <c r="G25" s="14">
        <v>1</v>
      </c>
      <c r="H25" s="13">
        <v>36</v>
      </c>
      <c r="I25" s="22">
        <v>1994</v>
      </c>
      <c r="J25" s="22">
        <v>2012</v>
      </c>
      <c r="K25" s="8" t="s">
        <v>38</v>
      </c>
      <c r="L25" s="8" t="s">
        <v>38</v>
      </c>
      <c r="M25" s="8"/>
      <c r="N25" s="8" t="s">
        <v>38</v>
      </c>
      <c r="O25" s="8" t="s">
        <v>38</v>
      </c>
      <c r="P25" s="8" t="s">
        <v>38</v>
      </c>
      <c r="Q25" s="8" t="s">
        <v>38</v>
      </c>
      <c r="R25" s="8" t="s">
        <v>38</v>
      </c>
      <c r="S25" s="29">
        <f t="shared" si="0"/>
        <v>98.98123047</v>
      </c>
      <c r="T25" s="30"/>
      <c r="U25" s="8"/>
      <c r="V25" s="8" t="s">
        <v>38</v>
      </c>
      <c r="W25" s="8"/>
      <c r="X25" s="22"/>
      <c r="Y25" s="33"/>
      <c r="Z25" s="8" t="s">
        <v>38</v>
      </c>
      <c r="AA25" s="8"/>
      <c r="AB25" s="8"/>
      <c r="AC25" s="8"/>
      <c r="AD25" s="25"/>
    </row>
    <row r="26" ht="17.25" customHeight="1" spans="1:30">
      <c r="A26" s="8">
        <v>21</v>
      </c>
      <c r="B26" s="9"/>
      <c r="C26" s="15"/>
      <c r="D26" s="16" t="s">
        <v>59</v>
      </c>
      <c r="E26" s="12" t="s">
        <v>37</v>
      </c>
      <c r="F26" s="13">
        <v>3314.1</v>
      </c>
      <c r="G26" s="14">
        <v>1</v>
      </c>
      <c r="H26" s="13">
        <v>36</v>
      </c>
      <c r="I26" s="22">
        <v>1994</v>
      </c>
      <c r="J26" s="22">
        <v>2012</v>
      </c>
      <c r="K26" s="8" t="s">
        <v>38</v>
      </c>
      <c r="L26" s="8" t="s">
        <v>38</v>
      </c>
      <c r="M26" s="8"/>
      <c r="N26" s="8" t="s">
        <v>38</v>
      </c>
      <c r="O26" s="8" t="s">
        <v>38</v>
      </c>
      <c r="P26" s="8" t="s">
        <v>38</v>
      </c>
      <c r="Q26" s="8" t="s">
        <v>38</v>
      </c>
      <c r="R26" s="8" t="s">
        <v>38</v>
      </c>
      <c r="S26" s="29">
        <f t="shared" si="0"/>
        <v>98.98123047</v>
      </c>
      <c r="T26" s="30"/>
      <c r="U26" s="8"/>
      <c r="V26" s="8" t="s">
        <v>38</v>
      </c>
      <c r="W26" s="8"/>
      <c r="X26" s="22"/>
      <c r="Y26" s="33"/>
      <c r="Z26" s="8" t="s">
        <v>38</v>
      </c>
      <c r="AA26" s="8"/>
      <c r="AB26" s="8"/>
      <c r="AC26" s="8"/>
      <c r="AD26" s="25"/>
    </row>
    <row r="27" ht="17.25" customHeight="1" spans="1:30">
      <c r="A27" s="8">
        <v>22</v>
      </c>
      <c r="B27" s="9"/>
      <c r="C27" s="15"/>
      <c r="D27" s="16" t="s">
        <v>60</v>
      </c>
      <c r="E27" s="12" t="s">
        <v>37</v>
      </c>
      <c r="F27" s="13">
        <v>2849.58</v>
      </c>
      <c r="G27" s="14">
        <v>1</v>
      </c>
      <c r="H27" s="13">
        <v>54</v>
      </c>
      <c r="I27" s="22">
        <v>1994</v>
      </c>
      <c r="J27" s="22">
        <v>2012</v>
      </c>
      <c r="K27" s="8" t="s">
        <v>38</v>
      </c>
      <c r="L27" s="8" t="s">
        <v>38</v>
      </c>
      <c r="M27" s="8"/>
      <c r="N27" s="8" t="s">
        <v>38</v>
      </c>
      <c r="O27" s="8" t="s">
        <v>38</v>
      </c>
      <c r="P27" s="8" t="s">
        <v>38</v>
      </c>
      <c r="Q27" s="8" t="s">
        <v>38</v>
      </c>
      <c r="R27" s="8" t="s">
        <v>38</v>
      </c>
      <c r="S27" s="29">
        <f t="shared" si="0"/>
        <v>85.107550986</v>
      </c>
      <c r="T27" s="30"/>
      <c r="U27" s="8"/>
      <c r="V27" s="8" t="s">
        <v>38</v>
      </c>
      <c r="W27" s="8"/>
      <c r="X27" s="22"/>
      <c r="Y27" s="33"/>
      <c r="Z27" s="8" t="s">
        <v>38</v>
      </c>
      <c r="AA27" s="8"/>
      <c r="AB27" s="8"/>
      <c r="AC27" s="8"/>
      <c r="AD27" s="25"/>
    </row>
    <row r="28" ht="17.25" customHeight="1" spans="1:30">
      <c r="A28" s="8">
        <v>23</v>
      </c>
      <c r="B28" s="9"/>
      <c r="C28" s="15"/>
      <c r="D28" s="16" t="s">
        <v>61</v>
      </c>
      <c r="E28" s="12" t="s">
        <v>37</v>
      </c>
      <c r="F28" s="13">
        <v>2849.58</v>
      </c>
      <c r="G28" s="14">
        <v>1</v>
      </c>
      <c r="H28" s="13">
        <v>54</v>
      </c>
      <c r="I28" s="22">
        <v>1994</v>
      </c>
      <c r="J28" s="22">
        <v>2012</v>
      </c>
      <c r="K28" s="8" t="s">
        <v>38</v>
      </c>
      <c r="L28" s="8" t="s">
        <v>38</v>
      </c>
      <c r="M28" s="8"/>
      <c r="N28" s="8" t="s">
        <v>38</v>
      </c>
      <c r="O28" s="8" t="s">
        <v>38</v>
      </c>
      <c r="P28" s="8" t="s">
        <v>38</v>
      </c>
      <c r="Q28" s="8" t="s">
        <v>38</v>
      </c>
      <c r="R28" s="8" t="s">
        <v>38</v>
      </c>
      <c r="S28" s="29">
        <f t="shared" si="0"/>
        <v>85.107550986</v>
      </c>
      <c r="T28" s="30"/>
      <c r="U28" s="8"/>
      <c r="V28" s="8" t="s">
        <v>38</v>
      </c>
      <c r="W28" s="8"/>
      <c r="X28" s="22"/>
      <c r="Y28" s="33"/>
      <c r="Z28" s="8" t="s">
        <v>38</v>
      </c>
      <c r="AA28" s="8"/>
      <c r="AB28" s="8"/>
      <c r="AC28" s="8"/>
      <c r="AD28" s="25"/>
    </row>
    <row r="29" ht="17.25" customHeight="1" spans="1:30">
      <c r="A29" s="8">
        <v>24</v>
      </c>
      <c r="B29" s="9"/>
      <c r="C29" s="15"/>
      <c r="D29" s="16" t="s">
        <v>62</v>
      </c>
      <c r="E29" s="12" t="s">
        <v>37</v>
      </c>
      <c r="F29" s="13">
        <v>2849.58</v>
      </c>
      <c r="G29" s="14">
        <v>1</v>
      </c>
      <c r="H29" s="13">
        <v>54</v>
      </c>
      <c r="I29" s="22">
        <v>1994</v>
      </c>
      <c r="J29" s="22">
        <v>2012</v>
      </c>
      <c r="K29" s="8" t="s">
        <v>38</v>
      </c>
      <c r="L29" s="8" t="s">
        <v>38</v>
      </c>
      <c r="M29" s="8"/>
      <c r="N29" s="8" t="s">
        <v>38</v>
      </c>
      <c r="O29" s="8" t="s">
        <v>38</v>
      </c>
      <c r="P29" s="8" t="s">
        <v>38</v>
      </c>
      <c r="Q29" s="8" t="s">
        <v>38</v>
      </c>
      <c r="R29" s="8" t="s">
        <v>38</v>
      </c>
      <c r="S29" s="29">
        <f t="shared" si="0"/>
        <v>85.107550986</v>
      </c>
      <c r="T29" s="30"/>
      <c r="U29" s="8"/>
      <c r="V29" s="8" t="s">
        <v>38</v>
      </c>
      <c r="W29" s="8"/>
      <c r="X29" s="22"/>
      <c r="Y29" s="33"/>
      <c r="Z29" s="8" t="s">
        <v>38</v>
      </c>
      <c r="AA29" s="8"/>
      <c r="AB29" s="8"/>
      <c r="AC29" s="8"/>
      <c r="AD29" s="25"/>
    </row>
    <row r="30" ht="17.25" customHeight="1" spans="1:30">
      <c r="A30" s="8">
        <v>25</v>
      </c>
      <c r="B30" s="9"/>
      <c r="C30" s="15"/>
      <c r="D30" s="16" t="s">
        <v>63</v>
      </c>
      <c r="E30" s="12" t="s">
        <v>37</v>
      </c>
      <c r="F30" s="13">
        <v>3678.3</v>
      </c>
      <c r="G30" s="14">
        <v>1</v>
      </c>
      <c r="H30" s="13">
        <v>36</v>
      </c>
      <c r="I30" s="22">
        <v>1994</v>
      </c>
      <c r="J30" s="22">
        <v>2012</v>
      </c>
      <c r="K30" s="8" t="s">
        <v>38</v>
      </c>
      <c r="L30" s="8" t="s">
        <v>38</v>
      </c>
      <c r="M30" s="8"/>
      <c r="N30" s="8" t="s">
        <v>38</v>
      </c>
      <c r="O30" s="8" t="s">
        <v>38</v>
      </c>
      <c r="P30" s="8" t="s">
        <v>38</v>
      </c>
      <c r="Q30" s="8" t="s">
        <v>38</v>
      </c>
      <c r="R30" s="8" t="s">
        <v>38</v>
      </c>
      <c r="S30" s="29">
        <f t="shared" si="0"/>
        <v>109.85868261</v>
      </c>
      <c r="T30" s="30"/>
      <c r="U30" s="8"/>
      <c r="V30" s="8" t="s">
        <v>38</v>
      </c>
      <c r="W30" s="8"/>
      <c r="X30" s="22"/>
      <c r="Y30" s="33"/>
      <c r="Z30" s="8" t="s">
        <v>38</v>
      </c>
      <c r="AA30" s="8"/>
      <c r="AB30" s="8"/>
      <c r="AC30" s="8"/>
      <c r="AD30" s="25"/>
    </row>
    <row r="31" ht="17.25" customHeight="1" spans="1:30">
      <c r="A31" s="8">
        <v>26</v>
      </c>
      <c r="B31" s="9"/>
      <c r="C31" s="15"/>
      <c r="D31" s="16" t="s">
        <v>64</v>
      </c>
      <c r="E31" s="12" t="s">
        <v>37</v>
      </c>
      <c r="F31" s="13">
        <v>1683.98</v>
      </c>
      <c r="G31" s="14">
        <v>1</v>
      </c>
      <c r="H31" s="13">
        <v>12</v>
      </c>
      <c r="I31" s="22">
        <v>2005</v>
      </c>
      <c r="J31" s="22">
        <v>2012</v>
      </c>
      <c r="K31" s="8" t="s">
        <v>38</v>
      </c>
      <c r="L31" s="8" t="s">
        <v>38</v>
      </c>
      <c r="M31" s="8"/>
      <c r="N31" s="8" t="s">
        <v>38</v>
      </c>
      <c r="O31" s="8" t="s">
        <v>38</v>
      </c>
      <c r="P31" s="8" t="s">
        <v>38</v>
      </c>
      <c r="Q31" s="8" t="s">
        <v>38</v>
      </c>
      <c r="R31" s="8" t="s">
        <v>38</v>
      </c>
      <c r="S31" s="29">
        <f t="shared" si="0"/>
        <v>50.294925466</v>
      </c>
      <c r="T31" s="30"/>
      <c r="U31" s="8"/>
      <c r="V31" s="8" t="s">
        <v>38</v>
      </c>
      <c r="W31" s="8"/>
      <c r="X31" s="22"/>
      <c r="Y31" s="33"/>
      <c r="Z31" s="8" t="s">
        <v>38</v>
      </c>
      <c r="AA31" s="8"/>
      <c r="AB31" s="8"/>
      <c r="AC31" s="8"/>
      <c r="AD31" s="25"/>
    </row>
    <row r="32" ht="17.25" customHeight="1" spans="1:30">
      <c r="A32" s="8">
        <v>27</v>
      </c>
      <c r="B32" s="9"/>
      <c r="C32" s="15"/>
      <c r="D32" s="16" t="s">
        <v>65</v>
      </c>
      <c r="E32" s="12" t="s">
        <v>37</v>
      </c>
      <c r="F32" s="13">
        <v>2963.09</v>
      </c>
      <c r="G32" s="14">
        <v>1</v>
      </c>
      <c r="H32" s="13">
        <v>38</v>
      </c>
      <c r="I32" s="22">
        <v>2005</v>
      </c>
      <c r="J32" s="22">
        <v>2012</v>
      </c>
      <c r="K32" s="8" t="s">
        <v>38</v>
      </c>
      <c r="L32" s="8" t="s">
        <v>38</v>
      </c>
      <c r="M32" s="8"/>
      <c r="N32" s="8" t="s">
        <v>38</v>
      </c>
      <c r="O32" s="8" t="s">
        <v>38</v>
      </c>
      <c r="P32" s="8" t="s">
        <v>38</v>
      </c>
      <c r="Q32" s="8" t="s">
        <v>38</v>
      </c>
      <c r="R32" s="8" t="s">
        <v>38</v>
      </c>
      <c r="S32" s="29">
        <f t="shared" si="0"/>
        <v>88.497720103</v>
      </c>
      <c r="T32" s="30"/>
      <c r="U32" s="8"/>
      <c r="V32" s="8" t="s">
        <v>38</v>
      </c>
      <c r="W32" s="8"/>
      <c r="X32" s="22"/>
      <c r="Y32" s="33"/>
      <c r="Z32" s="8" t="s">
        <v>38</v>
      </c>
      <c r="AA32" s="8"/>
      <c r="AB32" s="8"/>
      <c r="AC32" s="8"/>
      <c r="AD32" s="25"/>
    </row>
    <row r="33" ht="17.25" customHeight="1" spans="1:30">
      <c r="A33" s="8">
        <v>28</v>
      </c>
      <c r="B33" s="9"/>
      <c r="C33" s="15"/>
      <c r="D33" s="16" t="s">
        <v>66</v>
      </c>
      <c r="E33" s="12" t="s">
        <v>37</v>
      </c>
      <c r="F33" s="13">
        <v>2849.58</v>
      </c>
      <c r="G33" s="14">
        <v>1</v>
      </c>
      <c r="H33" s="13">
        <v>54</v>
      </c>
      <c r="I33" s="22">
        <v>1994</v>
      </c>
      <c r="J33" s="22">
        <v>2012</v>
      </c>
      <c r="K33" s="8" t="s">
        <v>38</v>
      </c>
      <c r="L33" s="8" t="s">
        <v>38</v>
      </c>
      <c r="M33" s="8"/>
      <c r="N33" s="8" t="s">
        <v>38</v>
      </c>
      <c r="O33" s="8" t="s">
        <v>38</v>
      </c>
      <c r="P33" s="8" t="s">
        <v>38</v>
      </c>
      <c r="Q33" s="8" t="s">
        <v>38</v>
      </c>
      <c r="R33" s="8" t="s">
        <v>38</v>
      </c>
      <c r="S33" s="29">
        <f t="shared" si="0"/>
        <v>85.107550986</v>
      </c>
      <c r="T33" s="30"/>
      <c r="U33" s="8"/>
      <c r="V33" s="8" t="s">
        <v>38</v>
      </c>
      <c r="W33" s="8"/>
      <c r="X33" s="22"/>
      <c r="Y33" s="33"/>
      <c r="Z33" s="8" t="s">
        <v>38</v>
      </c>
      <c r="AA33" s="8"/>
      <c r="AB33" s="8"/>
      <c r="AC33" s="8"/>
      <c r="AD33" s="25"/>
    </row>
    <row r="34" ht="17.25" customHeight="1" spans="1:30">
      <c r="A34" s="8">
        <v>29</v>
      </c>
      <c r="B34" s="9"/>
      <c r="C34" s="15"/>
      <c r="D34" s="16" t="s">
        <v>67</v>
      </c>
      <c r="E34" s="12" t="s">
        <v>37</v>
      </c>
      <c r="F34" s="13">
        <v>2849.58</v>
      </c>
      <c r="G34" s="14">
        <v>1</v>
      </c>
      <c r="H34" s="13">
        <v>54</v>
      </c>
      <c r="I34" s="22">
        <v>1994</v>
      </c>
      <c r="J34" s="22">
        <v>2012</v>
      </c>
      <c r="K34" s="8" t="s">
        <v>38</v>
      </c>
      <c r="L34" s="8" t="s">
        <v>38</v>
      </c>
      <c r="M34" s="8"/>
      <c r="N34" s="8" t="s">
        <v>38</v>
      </c>
      <c r="O34" s="8" t="s">
        <v>38</v>
      </c>
      <c r="P34" s="8" t="s">
        <v>38</v>
      </c>
      <c r="Q34" s="8" t="s">
        <v>38</v>
      </c>
      <c r="R34" s="8" t="s">
        <v>38</v>
      </c>
      <c r="S34" s="29">
        <f t="shared" si="0"/>
        <v>85.107550986</v>
      </c>
      <c r="T34" s="30"/>
      <c r="U34" s="8"/>
      <c r="V34" s="8" t="s">
        <v>38</v>
      </c>
      <c r="W34" s="8"/>
      <c r="X34" s="22"/>
      <c r="Y34" s="33"/>
      <c r="Z34" s="8" t="s">
        <v>38</v>
      </c>
      <c r="AA34" s="8"/>
      <c r="AB34" s="8"/>
      <c r="AC34" s="8"/>
      <c r="AD34" s="25"/>
    </row>
    <row r="35" ht="17.25" customHeight="1" spans="1:30">
      <c r="A35" s="8">
        <v>30</v>
      </c>
      <c r="B35" s="9"/>
      <c r="C35" s="15"/>
      <c r="D35" s="16" t="s">
        <v>68</v>
      </c>
      <c r="E35" s="12" t="s">
        <v>37</v>
      </c>
      <c r="F35" s="13">
        <v>2849.58</v>
      </c>
      <c r="G35" s="14">
        <v>1</v>
      </c>
      <c r="H35" s="13">
        <v>54</v>
      </c>
      <c r="I35" s="22">
        <v>1994</v>
      </c>
      <c r="J35" s="22">
        <v>2012</v>
      </c>
      <c r="K35" s="8" t="s">
        <v>38</v>
      </c>
      <c r="L35" s="8" t="s">
        <v>38</v>
      </c>
      <c r="M35" s="8"/>
      <c r="N35" s="8" t="s">
        <v>38</v>
      </c>
      <c r="O35" s="8" t="s">
        <v>38</v>
      </c>
      <c r="P35" s="8" t="s">
        <v>38</v>
      </c>
      <c r="Q35" s="8" t="s">
        <v>38</v>
      </c>
      <c r="R35" s="8" t="s">
        <v>38</v>
      </c>
      <c r="S35" s="29">
        <f t="shared" si="0"/>
        <v>85.107550986</v>
      </c>
      <c r="T35" s="30"/>
      <c r="U35" s="8"/>
      <c r="V35" s="8" t="s">
        <v>38</v>
      </c>
      <c r="W35" s="8"/>
      <c r="X35" s="22"/>
      <c r="Y35" s="33"/>
      <c r="Z35" s="8" t="s">
        <v>38</v>
      </c>
      <c r="AA35" s="8"/>
      <c r="AB35" s="8"/>
      <c r="AC35" s="8"/>
      <c r="AD35" s="25"/>
    </row>
    <row r="36" ht="17.25" customHeight="1" spans="1:30">
      <c r="A36" s="8">
        <v>31</v>
      </c>
      <c r="B36" s="9"/>
      <c r="C36" s="15"/>
      <c r="D36" s="16" t="s">
        <v>69</v>
      </c>
      <c r="E36" s="12" t="s">
        <v>37</v>
      </c>
      <c r="F36" s="13">
        <v>2849.58</v>
      </c>
      <c r="G36" s="14">
        <v>1</v>
      </c>
      <c r="H36" s="13">
        <v>54</v>
      </c>
      <c r="I36" s="22">
        <v>1994</v>
      </c>
      <c r="J36" s="22">
        <v>2012</v>
      </c>
      <c r="K36" s="8" t="s">
        <v>38</v>
      </c>
      <c r="L36" s="8" t="s">
        <v>38</v>
      </c>
      <c r="M36" s="8"/>
      <c r="N36" s="8" t="s">
        <v>38</v>
      </c>
      <c r="O36" s="8" t="s">
        <v>38</v>
      </c>
      <c r="P36" s="8" t="s">
        <v>38</v>
      </c>
      <c r="Q36" s="8" t="s">
        <v>38</v>
      </c>
      <c r="R36" s="8" t="s">
        <v>38</v>
      </c>
      <c r="S36" s="29">
        <f t="shared" si="0"/>
        <v>85.107550986</v>
      </c>
      <c r="T36" s="30"/>
      <c r="U36" s="8"/>
      <c r="V36" s="8" t="s">
        <v>38</v>
      </c>
      <c r="W36" s="8"/>
      <c r="X36" s="22"/>
      <c r="Y36" s="33"/>
      <c r="Z36" s="8" t="s">
        <v>38</v>
      </c>
      <c r="AA36" s="8"/>
      <c r="AB36" s="8"/>
      <c r="AC36" s="8"/>
      <c r="AD36" s="25"/>
    </row>
    <row r="37" ht="17.25" customHeight="1" spans="1:30">
      <c r="A37" s="17" t="s">
        <v>70</v>
      </c>
      <c r="B37" s="18"/>
      <c r="C37" s="18"/>
      <c r="D37" s="18"/>
      <c r="E37" s="19"/>
      <c r="F37" s="20">
        <f>SUM(F6:F36)</f>
        <v>77612</v>
      </c>
      <c r="G37" s="8">
        <f>SUM(G6:G36)</f>
        <v>31</v>
      </c>
      <c r="H37" s="8">
        <f>SUM(H6:H36)</f>
        <v>1142</v>
      </c>
      <c r="I37" s="8"/>
      <c r="J37" s="8"/>
      <c r="K37" s="25"/>
      <c r="L37" s="25"/>
      <c r="M37" s="25"/>
      <c r="N37" s="25"/>
      <c r="O37" s="25"/>
      <c r="P37" s="25"/>
      <c r="Q37" s="25"/>
      <c r="R37" s="25"/>
      <c r="S37" s="20">
        <f>SUM(S6:S36)</f>
        <v>2318.0143204</v>
      </c>
      <c r="T37" s="30"/>
      <c r="U37" s="25"/>
      <c r="V37" s="25"/>
      <c r="W37" s="25"/>
      <c r="X37" s="22"/>
      <c r="Y37" s="33"/>
      <c r="Z37" s="8"/>
      <c r="AA37" s="8"/>
      <c r="AB37" s="8"/>
      <c r="AC37" s="8"/>
      <c r="AD37" s="25"/>
    </row>
    <row r="38" ht="59.45" customHeight="1" spans="1:30">
      <c r="A38" s="21" t="s">
        <v>71</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row>
  </sheetData>
  <mergeCells count="39">
    <mergeCell ref="A1:AD1"/>
    <mergeCell ref="A2:AD2"/>
    <mergeCell ref="K3:R3"/>
    <mergeCell ref="T3:W3"/>
    <mergeCell ref="X3:AC3"/>
    <mergeCell ref="A37:E37"/>
    <mergeCell ref="A38:AD38"/>
    <mergeCell ref="A3:A5"/>
    <mergeCell ref="B3:B5"/>
    <mergeCell ref="B6:B36"/>
    <mergeCell ref="C3:C5"/>
    <mergeCell ref="C6:C36"/>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3:S5"/>
    <mergeCell ref="T4:T5"/>
    <mergeCell ref="U4:U5"/>
    <mergeCell ref="V4:V5"/>
    <mergeCell ref="W4:W5"/>
    <mergeCell ref="X4:X5"/>
    <mergeCell ref="Y4:Y5"/>
    <mergeCell ref="Z4:Z5"/>
    <mergeCell ref="AA4:AA5"/>
    <mergeCell ref="AB4:AB5"/>
    <mergeCell ref="AC4:AC5"/>
    <mergeCell ref="AD3:AD5"/>
  </mergeCells>
  <pageMargins left="0.699305555555556" right="0.699305555555556"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陈哲豪</cp:lastModifiedBy>
  <dcterms:created xsi:type="dcterms:W3CDTF">2022-02-14T05:45:00Z</dcterms:created>
  <dcterms:modified xsi:type="dcterms:W3CDTF">2024-01-03T04:35:26Z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E12EBAC440A24A1591D33FB5A0165D0E</vt:lpwstr>
  </property>
  <property fmtid="{D5CDD505-2E9C-101B-9397-08002B2CF9AE}" pid="3" name="KSOProductBuildVer">
    <vt:lpwstr>2052-12.1.0.16120</vt:lpwstr>
  </property>
</Properties>
</file>