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tabRatio="981" firstSheet="8" activeTab="11"/>
  </bookViews>
  <sheets>
    <sheet name="封面 " sheetId="56" r:id="rId1"/>
    <sheet name="单位主要职能" sheetId="15" r:id="rId2"/>
    <sheet name="单位机构设置" sheetId="33" r:id="rId3"/>
    <sheet name="名词解释" sheetId="53" r:id="rId4"/>
    <sheet name="单位编制说明" sheetId="32" r:id="rId5"/>
    <sheet name="单位收支总表" sheetId="51" r:id="rId6"/>
    <sheet name="单位收入总表" sheetId="20" r:id="rId7"/>
    <sheet name="单位支出总表" sheetId="21" r:id="rId8"/>
    <sheet name="单位财政拨款收支总表" sheetId="17" r:id="rId9"/>
    <sheet name="单位一般公共预算拨款表" sheetId="14" r:id="rId10"/>
    <sheet name="单位政府性基金拨款表" sheetId="18" r:id="rId11"/>
    <sheet name="单位一般公共预算拨款基本支出明细表" sheetId="16" r:id="rId12"/>
    <sheet name="单位“三公”经费和机关运行费预算表" sheetId="54" r:id="rId13"/>
    <sheet name="其他相关情况说明" sheetId="55" r:id="rId14"/>
  </sheets>
  <externalReferences>
    <externalReference r:id="rId15"/>
    <externalReference r:id="rId16"/>
    <externalReference r:id="rId17"/>
  </externalReferences>
  <definedNames>
    <definedName name="_Order1" hidden="1">255</definedName>
    <definedName name="_Order2" hidden="1">255</definedName>
    <definedName name="_xlnm.Database">'[1]2月'!$A$7:$F$28</definedName>
    <definedName name="database2" localSheetId="12">#REF!</definedName>
    <definedName name="database2" localSheetId="0">#REF!</definedName>
    <definedName name="database2" localSheetId="3">#REF!</definedName>
    <definedName name="database2" localSheetId="13">#REF!</definedName>
    <definedName name="database2">#REF!</definedName>
    <definedName name="database3" localSheetId="12">#REF!</definedName>
    <definedName name="database3" localSheetId="0">#REF!</definedName>
    <definedName name="database3" localSheetId="3">#REF!</definedName>
    <definedName name="database3" localSheetId="13">#REF!</definedName>
    <definedName name="database3">#REF!</definedName>
    <definedName name="gxxe2003">[2]P1012001!$A$6:$E$117</definedName>
    <definedName name="hhhh" localSheetId="12">#REF!</definedName>
    <definedName name="hhhh" localSheetId="0">#REF!</definedName>
    <definedName name="hhhh" localSheetId="3">#REF!</definedName>
    <definedName name="hhhh" localSheetId="13">#REF!</definedName>
    <definedName name="hhhh">#REF!</definedName>
    <definedName name="kkkk" localSheetId="12">#REF!</definedName>
    <definedName name="kkkk" localSheetId="0">#REF!</definedName>
    <definedName name="kkkk" localSheetId="3">#REF!</definedName>
    <definedName name="kkkk" localSheetId="13">#REF!</definedName>
    <definedName name="kkkk">#REF!</definedName>
    <definedName name="_xlnm.Print_Area" localSheetId="12">#REF!</definedName>
    <definedName name="_xlnm.Print_Area" localSheetId="0">#REF!</definedName>
    <definedName name="_xlnm.Print_Area" localSheetId="3">#REF!</definedName>
    <definedName name="_xlnm.Print_Area" localSheetId="13">#REF!</definedName>
    <definedName name="_xlnm.Print_Area">#REF!</definedName>
    <definedName name="_xlnm.Print_Titles" localSheetId="9">单位一般公共预算拨款表!$6:$8</definedName>
    <definedName name="_xlnm.Print_Titles">#N/A</definedName>
    <definedName name="地区名称" localSheetId="12">#REF!</definedName>
    <definedName name="地区名称" localSheetId="0">#REF!</definedName>
    <definedName name="地区名称" localSheetId="3">#REF!</definedName>
    <definedName name="地区名称" localSheetId="13">#REF!</definedName>
    <definedName name="地区名称">#REF!</definedName>
    <definedName name="全额差额比例">'[3]C01-1'!#REF!</definedName>
  </definedNames>
  <calcPr calcId="125725"/>
</workbook>
</file>

<file path=xl/calcChain.xml><?xml version="1.0" encoding="utf-8"?>
<calcChain xmlns="http://schemas.openxmlformats.org/spreadsheetml/2006/main">
  <c r="F20" i="16"/>
  <c r="A6" i="54" l="1"/>
  <c r="D20" i="16"/>
  <c r="D10"/>
  <c r="D11"/>
  <c r="D12"/>
  <c r="D13"/>
  <c r="D14"/>
  <c r="D15"/>
  <c r="D16"/>
  <c r="D17"/>
  <c r="D18"/>
  <c r="D19"/>
  <c r="D21"/>
  <c r="D22"/>
  <c r="D23"/>
  <c r="D24"/>
  <c r="D25"/>
  <c r="D26"/>
  <c r="D27"/>
  <c r="D28"/>
  <c r="D29"/>
  <c r="D30"/>
  <c r="D31"/>
  <c r="D32"/>
  <c r="D33"/>
  <c r="D41"/>
  <c r="D34"/>
  <c r="D35"/>
  <c r="D36"/>
  <c r="D37"/>
  <c r="D38"/>
  <c r="D39"/>
  <c r="D40"/>
  <c r="D42"/>
  <c r="D43"/>
  <c r="D44"/>
  <c r="D45"/>
  <c r="D46"/>
  <c r="E42"/>
  <c r="E9"/>
  <c r="D9" s="1"/>
  <c r="G23" i="14"/>
  <c r="F20"/>
  <c r="F19" s="1"/>
  <c r="E20"/>
  <c r="E19" s="1"/>
  <c r="F16"/>
  <c r="F15"/>
  <c r="E16"/>
  <c r="E15" s="1"/>
  <c r="F12"/>
  <c r="F9" s="1"/>
  <c r="E12"/>
  <c r="F20" i="21"/>
  <c r="F19" s="1"/>
  <c r="F16"/>
  <c r="F15" s="1"/>
  <c r="F12"/>
  <c r="F9" s="1"/>
  <c r="G23"/>
  <c r="E20"/>
  <c r="E19"/>
  <c r="E16"/>
  <c r="E15" s="1"/>
  <c r="E12"/>
  <c r="E9" i="20"/>
  <c r="E10"/>
  <c r="E11"/>
  <c r="E13"/>
  <c r="E14"/>
  <c r="E17"/>
  <c r="E18"/>
  <c r="E21"/>
  <c r="E22"/>
  <c r="F12"/>
  <c r="E12" s="1"/>
  <c r="F16"/>
  <c r="E16" s="1"/>
  <c r="F20"/>
  <c r="F19" s="1"/>
  <c r="E20"/>
  <c r="E47" i="16"/>
  <c r="F15" i="20"/>
  <c r="E15" s="1"/>
  <c r="F47" i="16" l="1"/>
  <c r="D47" s="1"/>
  <c r="E19" i="20"/>
  <c r="F23"/>
  <c r="E23" s="1"/>
  <c r="E23" i="21"/>
  <c r="E23" i="14"/>
</calcChain>
</file>

<file path=xl/sharedStrings.xml><?xml version="1.0" encoding="utf-8"?>
<sst xmlns="http://schemas.openxmlformats.org/spreadsheetml/2006/main" count="432" uniqueCount="226">
  <si>
    <t>项目</t>
    <phoneticPr fontId="1" type="noConversion"/>
  </si>
  <si>
    <t>基本支出</t>
  </si>
  <si>
    <t>项目支出</t>
  </si>
  <si>
    <t>预算数</t>
  </si>
  <si>
    <t>合计</t>
    <phoneticPr fontId="1" type="noConversion"/>
  </si>
  <si>
    <t>类</t>
    <phoneticPr fontId="1" type="noConversion"/>
  </si>
  <si>
    <t>款</t>
    <phoneticPr fontId="1" type="noConversion"/>
  </si>
  <si>
    <t>财政拨款支出</t>
    <phoneticPr fontId="1" type="noConversion"/>
  </si>
  <si>
    <t>项</t>
    <phoneticPr fontId="1" type="noConversion"/>
  </si>
  <si>
    <t>功能分类科目编码</t>
    <phoneticPr fontId="1" type="noConversion"/>
  </si>
  <si>
    <t>功能分类科目名称</t>
    <phoneticPr fontId="1" type="noConversion"/>
  </si>
  <si>
    <t>一般公共预算</t>
    <phoneticPr fontId="1" type="noConversion"/>
  </si>
  <si>
    <t>政府性基金预算</t>
    <phoneticPr fontId="1" type="noConversion"/>
  </si>
  <si>
    <t>经济分类科目名称</t>
    <phoneticPr fontId="1" type="noConversion"/>
  </si>
  <si>
    <t>经济分类科目编码</t>
    <phoneticPr fontId="1" type="noConversion"/>
  </si>
  <si>
    <t>款</t>
    <phoneticPr fontId="1" type="noConversion"/>
  </si>
  <si>
    <t>人员经费</t>
    <phoneticPr fontId="1" type="noConversion"/>
  </si>
  <si>
    <t>公用经费</t>
    <phoneticPr fontId="1" type="noConversion"/>
  </si>
  <si>
    <t>一般公共预算支出</t>
    <phoneticPr fontId="1" type="noConversion"/>
  </si>
  <si>
    <t>政府性基金预算支出</t>
    <phoneticPr fontId="1" type="noConversion"/>
  </si>
  <si>
    <t>一般公共预算基本支出</t>
    <phoneticPr fontId="1" type="noConversion"/>
  </si>
  <si>
    <t>支出预算</t>
    <phoneticPr fontId="1" type="noConversion"/>
  </si>
  <si>
    <t>收入预算</t>
    <phoneticPr fontId="1" type="noConversion"/>
  </si>
  <si>
    <t>财政拨款收入</t>
    <phoneticPr fontId="1" type="noConversion"/>
  </si>
  <si>
    <t>事业收入</t>
    <phoneticPr fontId="1" type="noConversion"/>
  </si>
  <si>
    <t>事业单位
经营收入</t>
    <phoneticPr fontId="1" type="noConversion"/>
  </si>
  <si>
    <t>其他收入</t>
    <phoneticPr fontId="1" type="noConversion"/>
  </si>
  <si>
    <t>单位：万元</t>
    <phoneticPr fontId="1" type="noConversion"/>
  </si>
  <si>
    <t>单位：万元</t>
    <phoneticPr fontId="1" type="noConversion"/>
  </si>
  <si>
    <t>注：本表财政拨款收支包括一般公共预算收支和政府性基金预算收支。</t>
    <phoneticPr fontId="1" type="noConversion"/>
  </si>
  <si>
    <r>
      <t>浦东新区劳动保障监察大队2018</t>
    </r>
    <r>
      <rPr>
        <sz val="18"/>
        <rFont val="宋体"/>
        <family val="3"/>
        <charset val="134"/>
      </rPr>
      <t>年部门预算编制说明</t>
    </r>
    <phoneticPr fontId="1" type="noConversion"/>
  </si>
  <si>
    <r>
      <t xml:space="preserve">        </t>
    </r>
    <r>
      <rPr>
        <sz val="12"/>
        <rFont val="宋体"/>
        <family val="3"/>
        <charset val="134"/>
      </rPr>
      <t xml:space="preserve">浦东新区劳动保障监察大队是是浦东新区人力资源和社会保障局下属的事业单位。
</t>
    </r>
    <r>
      <rPr>
        <sz val="12"/>
        <rFont val="宋体"/>
        <family val="3"/>
        <charset val="134"/>
      </rPr>
      <t xml:space="preserve">    </t>
    </r>
    <r>
      <rPr>
        <sz val="12"/>
        <rFont val="宋体"/>
        <family val="3"/>
        <charset val="134"/>
      </rPr>
      <t>主要职能包括：
　　　　</t>
    </r>
    <r>
      <rPr>
        <sz val="12"/>
        <rFont val="宋体"/>
        <family val="3"/>
        <charset val="134"/>
      </rPr>
      <t>1</t>
    </r>
    <r>
      <rPr>
        <sz val="12"/>
        <rFont val="宋体"/>
        <family val="3"/>
        <charset val="134"/>
      </rPr>
      <t>、贯彻执行国家和上海市有关劳动保障的方针、政策和法律、法规、规章，宣传劳动保障法律、法规和规章，督促用人单位贯彻执行；
　　　　</t>
    </r>
    <r>
      <rPr>
        <sz val="12"/>
        <rFont val="宋体"/>
        <family val="3"/>
        <charset val="134"/>
      </rPr>
      <t>2</t>
    </r>
    <r>
      <rPr>
        <sz val="12"/>
        <rFont val="宋体"/>
        <family val="3"/>
        <charset val="134"/>
      </rPr>
      <t>、检查用人单位遵守劳动保障法律、法规和规章的情况；
　　　　</t>
    </r>
    <r>
      <rPr>
        <sz val="12"/>
        <rFont val="宋体"/>
        <family val="3"/>
        <charset val="134"/>
      </rPr>
      <t>3</t>
    </r>
    <r>
      <rPr>
        <sz val="12"/>
        <rFont val="宋体"/>
        <family val="3"/>
        <charset val="134"/>
      </rPr>
      <t>、受理来信、来访等各类对违反劳动保障法律、法规或者规章行为的举报、投诉，接受有关劳动保障方面的政策咨询；
　　　　</t>
    </r>
    <r>
      <rPr>
        <sz val="12"/>
        <rFont val="宋体"/>
        <family val="3"/>
        <charset val="134"/>
      </rPr>
      <t>4</t>
    </r>
    <r>
      <rPr>
        <sz val="12"/>
        <rFont val="宋体"/>
        <family val="3"/>
        <charset val="134"/>
      </rPr>
      <t>、依法纠正和查处违反劳动保障法律、法规或者规章的行为；
　　　　</t>
    </r>
    <r>
      <rPr>
        <sz val="12"/>
        <rFont val="宋体"/>
        <family val="3"/>
        <charset val="134"/>
      </rPr>
      <t>5</t>
    </r>
    <r>
      <rPr>
        <sz val="12"/>
        <rFont val="宋体"/>
        <family val="3"/>
        <charset val="134"/>
      </rPr>
      <t>、承办市、区劳动保障行政机关交办的劳动保障监察事项，负责处理并予以回复；
　　　　</t>
    </r>
    <r>
      <rPr>
        <sz val="12"/>
        <rFont val="宋体"/>
        <family val="3"/>
        <charset val="134"/>
      </rPr>
      <t>6</t>
    </r>
    <r>
      <rPr>
        <sz val="12"/>
        <rFont val="宋体"/>
        <family val="3"/>
        <charset val="134"/>
      </rPr>
      <t>、组织实施全区性劳动保障执法专项检查活动和与有关职能部门的协调工作；
　　　　</t>
    </r>
    <r>
      <rPr>
        <sz val="12"/>
        <rFont val="宋体"/>
        <family val="3"/>
        <charset val="134"/>
      </rPr>
      <t>7</t>
    </r>
    <r>
      <rPr>
        <sz val="12"/>
        <rFont val="宋体"/>
        <family val="3"/>
        <charset val="134"/>
      </rPr>
      <t>、负责对街、镇劳动关系协调员队伍的业务指导及劳动关系协调员队伍的培训考核，证件管理工作；
　　　　</t>
    </r>
    <r>
      <rPr>
        <sz val="12"/>
        <rFont val="宋体"/>
        <family val="3"/>
        <charset val="134"/>
      </rPr>
      <t>8</t>
    </r>
    <r>
      <rPr>
        <sz val="12"/>
        <rFont val="宋体"/>
        <family val="3"/>
        <charset val="134"/>
      </rPr>
      <t>、制定本区劳动保障监察年度工作计划、大队内部各项规章制度，落实大队考核制度，确保案件质量。规范大队劳动保障监察员的执法行为，抓好队伍建设、行风政风建设、党风廉政建设和业务培训工作；
　　　　</t>
    </r>
    <r>
      <rPr>
        <sz val="12"/>
        <rFont val="宋体"/>
        <family val="3"/>
        <charset val="134"/>
      </rPr>
      <t>9</t>
    </r>
    <r>
      <rPr>
        <sz val="12"/>
        <rFont val="宋体"/>
        <family val="3"/>
        <charset val="134"/>
      </rPr>
      <t>、法律、法规规定的其他劳动保障监察事项；
　　　　</t>
    </r>
    <r>
      <rPr>
        <sz val="12"/>
        <rFont val="宋体"/>
        <family val="3"/>
        <charset val="134"/>
      </rPr>
      <t>10</t>
    </r>
    <r>
      <rPr>
        <sz val="12"/>
        <rFont val="宋体"/>
        <family val="3"/>
        <charset val="134"/>
      </rPr>
      <t xml:space="preserve">、承办上级交办的其他事项。
    </t>
    </r>
    <r>
      <rPr>
        <sz val="12"/>
        <rFont val="宋体"/>
        <family val="3"/>
        <charset val="134"/>
      </rPr>
      <t xml:space="preserve">      
</t>
    </r>
    <r>
      <rPr>
        <sz val="14"/>
        <rFont val="宋体"/>
        <family val="3"/>
        <charset val="134"/>
      </rPr>
      <t xml:space="preserve">
</t>
    </r>
    <phoneticPr fontId="1" type="noConversion"/>
  </si>
  <si>
    <r>
      <t xml:space="preserve">    浦东新区劳动保障监察大队设</t>
    </r>
    <r>
      <rPr>
        <sz val="12"/>
        <rFont val="宋体"/>
        <family val="3"/>
        <charset val="134"/>
      </rPr>
      <t>8</t>
    </r>
    <r>
      <rPr>
        <sz val="12"/>
        <rFont val="宋体"/>
        <family val="3"/>
        <charset val="134"/>
      </rPr>
      <t>个内设机构，包括：办公室、法制科、监察一科、监察二科、监察三科、监察四科、监察五科、监察六科。</t>
    </r>
    <r>
      <rPr>
        <sz val="14"/>
        <rFont val="宋体"/>
        <family val="3"/>
        <charset val="134"/>
      </rPr>
      <t xml:space="preserve">
</t>
    </r>
    <phoneticPr fontId="1" type="noConversion"/>
  </si>
  <si>
    <r>
      <t xml:space="preserve">    2.“住房保障支出”科目 </t>
    </r>
    <r>
      <rPr>
        <sz val="12"/>
        <rFont val="宋体"/>
        <family val="3"/>
        <charset val="134"/>
      </rPr>
      <t>313.65</t>
    </r>
    <r>
      <rPr>
        <sz val="12"/>
        <rFont val="宋体"/>
        <family val="3"/>
        <charset val="134"/>
      </rPr>
      <t>万元，主要用于在职职工的住房公积金、购房补贴等。</t>
    </r>
    <phoneticPr fontId="1" type="noConversion"/>
  </si>
  <si>
    <r>
      <t xml:space="preserve">    2018年，浦东新区劳动保障监察大队预算支出总额为1898.08</t>
    </r>
    <r>
      <rPr>
        <sz val="12"/>
        <rFont val="宋体"/>
        <family val="3"/>
        <charset val="134"/>
      </rPr>
      <t>万元，其中：财政拨款支出预算</t>
    </r>
    <r>
      <rPr>
        <sz val="12"/>
        <rFont val="宋体"/>
        <family val="3"/>
        <charset val="134"/>
      </rPr>
      <t>1898.08</t>
    </r>
    <r>
      <rPr>
        <sz val="12"/>
        <rFont val="宋体"/>
        <family val="3"/>
        <charset val="134"/>
      </rPr>
      <t>万元。财政拨款支出预算中，一般公共预算拨款支出预算</t>
    </r>
    <r>
      <rPr>
        <sz val="12"/>
        <rFont val="宋体"/>
        <family val="3"/>
        <charset val="134"/>
      </rPr>
      <t>1898.08万元，政府性基金拨款支出预算0万元。财政拨款支出主要内容如下：</t>
    </r>
    <phoneticPr fontId="1" type="noConversion"/>
  </si>
  <si>
    <t>编制单位：浦东新区劳动保障监察大队</t>
    <phoneticPr fontId="1" type="noConversion"/>
  </si>
  <si>
    <t>项       目</t>
  </si>
  <si>
    <t>一、财政拨款收入</t>
  </si>
  <si>
    <t>一、一般公共服务支出</t>
  </si>
  <si>
    <t>1、一般公共预算拨款收入</t>
  </si>
  <si>
    <t>二、国防支出</t>
  </si>
  <si>
    <t>2、基金预算拨款收入</t>
  </si>
  <si>
    <t>三、公共安全支出</t>
  </si>
  <si>
    <t>3、非税收入专户拨款收入</t>
  </si>
  <si>
    <t>四、教育支出</t>
  </si>
  <si>
    <t>4、专项基金（资金）拨款收入</t>
  </si>
  <si>
    <t>五、科学技术支出</t>
  </si>
  <si>
    <t>5、上级财政专项拨款收入</t>
  </si>
  <si>
    <t>六、文化体育与传媒支出</t>
  </si>
  <si>
    <t>二、事业收入</t>
  </si>
  <si>
    <t>七、社会保障和就业支出</t>
  </si>
  <si>
    <t>三、事业单位经营收入</t>
  </si>
  <si>
    <t>八、医疗卫生与计划生育支出</t>
  </si>
  <si>
    <t>四、其他收入</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</si>
  <si>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</si>
  <si>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</si>
  <si>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</si>
  <si>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</si>
  <si>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</si>
  <si>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</si>
  <si>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</si>
  <si>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</si>
  <si>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</si>
  <si>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十八、其他支出</t>
  </si>
  <si>
    <t>　</t>
  </si>
  <si>
    <t>合计</t>
  </si>
  <si>
    <t>208</t>
  </si>
  <si>
    <t>社会保障和就业支出</t>
  </si>
  <si>
    <t>01</t>
  </si>
  <si>
    <t>　人力资源和社会保障管理事务</t>
  </si>
  <si>
    <t>05</t>
  </si>
  <si>
    <t>　　劳动保障监察</t>
  </si>
  <si>
    <t>　行政事业单位离退休</t>
    <phoneticPr fontId="1" type="noConversion"/>
  </si>
  <si>
    <t>　　归口管理的行政单位离退休</t>
  </si>
  <si>
    <t>　　机关事业单位基本养老保险缴费支出</t>
  </si>
  <si>
    <t>210</t>
  </si>
  <si>
    <t>医疗卫生与计划生育支出</t>
  </si>
  <si>
    <t>11</t>
  </si>
  <si>
    <t>　行政事业单位医疗</t>
  </si>
  <si>
    <t>　　行政单位医疗</t>
  </si>
  <si>
    <t>03</t>
  </si>
  <si>
    <t>　　公务员医疗补助</t>
  </si>
  <si>
    <t>221</t>
  </si>
  <si>
    <t>住房保障支出</t>
  </si>
  <si>
    <t>02</t>
  </si>
  <si>
    <t>　住房改革支出</t>
  </si>
  <si>
    <t>　　住房公积金</t>
  </si>
  <si>
    <t>　　购房补贴</t>
  </si>
  <si>
    <t>编制单位：浦东新区劳动保障监察大队</t>
    <phoneticPr fontId="1" type="noConversion"/>
  </si>
  <si>
    <t>一、一般公共预算资金</t>
  </si>
  <si>
    <t>二、政府性基金</t>
  </si>
  <si>
    <t>收入总计</t>
  </si>
  <si>
    <t>支出总计</t>
  </si>
  <si>
    <t>合计</t>
    <phoneticPr fontId="1" type="noConversion"/>
  </si>
  <si>
    <r>
      <t>注：201</t>
    </r>
    <r>
      <rPr>
        <sz val="12"/>
        <rFont val="宋体"/>
        <family val="3"/>
        <charset val="134"/>
      </rPr>
      <t>8</t>
    </r>
    <r>
      <rPr>
        <sz val="12"/>
        <rFont val="宋体"/>
        <family val="3"/>
        <charset val="134"/>
      </rPr>
      <t>年本单位无政府性基金预算支出，故本表无数据。</t>
    </r>
    <phoneticPr fontId="1" type="noConversion"/>
  </si>
  <si>
    <t>301</t>
  </si>
  <si>
    <t>工资福利支出</t>
  </si>
  <si>
    <t>　基本工资</t>
  </si>
  <si>
    <t>　津贴补贴</t>
  </si>
  <si>
    <t>　奖金</t>
  </si>
  <si>
    <t>04</t>
  </si>
  <si>
    <t>　其他社会保障缴费</t>
  </si>
  <si>
    <t>06</t>
  </si>
  <si>
    <t>　伙食补助费</t>
  </si>
  <si>
    <t>08</t>
  </si>
  <si>
    <t>　机关事业单位基本养老保险缴费</t>
  </si>
  <si>
    <t>99</t>
  </si>
  <si>
    <t>　其他工资福利支出</t>
  </si>
  <si>
    <t>302</t>
  </si>
  <si>
    <t>07</t>
  </si>
  <si>
    <t>09</t>
  </si>
  <si>
    <t>13</t>
  </si>
  <si>
    <t>15</t>
  </si>
  <si>
    <t>16</t>
  </si>
  <si>
    <t>17</t>
  </si>
  <si>
    <t>303</t>
  </si>
  <si>
    <t>对个人和家庭的补助</t>
  </si>
  <si>
    <t>　退休费</t>
  </si>
  <si>
    <t>399</t>
  </si>
  <si>
    <t>其他支出</t>
  </si>
  <si>
    <t>　其他支出</t>
  </si>
  <si>
    <t>05</t>
    <phoneticPr fontId="1" type="noConversion"/>
  </si>
  <si>
    <t>06</t>
    <phoneticPr fontId="1" type="noConversion"/>
  </si>
  <si>
    <t>08</t>
    <phoneticPr fontId="1" type="noConversion"/>
  </si>
  <si>
    <t>09</t>
    <phoneticPr fontId="1" type="noConversion"/>
  </si>
  <si>
    <t>10</t>
  </si>
  <si>
    <t>10</t>
    <phoneticPr fontId="1" type="noConversion"/>
  </si>
  <si>
    <t>11</t>
    <phoneticPr fontId="1" type="noConversion"/>
  </si>
  <si>
    <t>12</t>
  </si>
  <si>
    <t>01</t>
    <phoneticPr fontId="1" type="noConversion"/>
  </si>
  <si>
    <t>02</t>
    <phoneticPr fontId="1" type="noConversion"/>
  </si>
  <si>
    <t xml:space="preserve">  基本医疗保险缴费</t>
    <phoneticPr fontId="1" type="noConversion"/>
  </si>
  <si>
    <t xml:space="preserve">  公务员医疗不住缴费</t>
    <phoneticPr fontId="1" type="noConversion"/>
  </si>
  <si>
    <t xml:space="preserve">  住房公积金</t>
    <phoneticPr fontId="1" type="noConversion"/>
  </si>
  <si>
    <t>公用支出</t>
    <phoneticPr fontId="1" type="noConversion"/>
  </si>
  <si>
    <t xml:space="preserve">  办公费</t>
    <phoneticPr fontId="1" type="noConversion"/>
  </si>
  <si>
    <t xml:space="preserve">  印刷费</t>
    <phoneticPr fontId="1" type="noConversion"/>
  </si>
  <si>
    <t xml:space="preserve">  手续费</t>
    <phoneticPr fontId="1" type="noConversion"/>
  </si>
  <si>
    <t xml:space="preserve">  水费</t>
    <phoneticPr fontId="1" type="noConversion"/>
  </si>
  <si>
    <t xml:space="preserve">  电费</t>
    <phoneticPr fontId="1" type="noConversion"/>
  </si>
  <si>
    <t xml:space="preserve">  邮电费</t>
    <phoneticPr fontId="1" type="noConversion"/>
  </si>
  <si>
    <t xml:space="preserve">  差旅费</t>
    <phoneticPr fontId="1" type="noConversion"/>
  </si>
  <si>
    <t xml:space="preserve">  维修（护）费</t>
    <phoneticPr fontId="1" type="noConversion"/>
  </si>
  <si>
    <t xml:space="preserve">  会议费</t>
    <phoneticPr fontId="1" type="noConversion"/>
  </si>
  <si>
    <t xml:space="preserve">  培训费</t>
    <phoneticPr fontId="1" type="noConversion"/>
  </si>
  <si>
    <t xml:space="preserve">  公务接待费</t>
    <phoneticPr fontId="1" type="noConversion"/>
  </si>
  <si>
    <t xml:space="preserve">  办公设备购置费</t>
    <phoneticPr fontId="1" type="noConversion"/>
  </si>
  <si>
    <t xml:space="preserve">  劳务费</t>
    <phoneticPr fontId="1" type="noConversion"/>
  </si>
  <si>
    <t xml:space="preserve">  其他商品和服务支出</t>
    <phoneticPr fontId="1" type="noConversion"/>
  </si>
  <si>
    <t xml:space="preserve">  工会经费</t>
    <phoneticPr fontId="39" type="noConversion"/>
  </si>
  <si>
    <t xml:space="preserve">  福利费</t>
    <phoneticPr fontId="1" type="noConversion"/>
  </si>
  <si>
    <t xml:space="preserve">  交通费</t>
    <phoneticPr fontId="1" type="noConversion"/>
  </si>
  <si>
    <t xml:space="preserve">  物业管理费</t>
    <phoneticPr fontId="1" type="noConversion"/>
  </si>
  <si>
    <t xml:space="preserve">  租赁费</t>
    <phoneticPr fontId="1" type="noConversion"/>
  </si>
  <si>
    <t xml:space="preserve">  福利待遇</t>
    <phoneticPr fontId="1" type="noConversion"/>
  </si>
  <si>
    <t xml:space="preserve">  公务交通补贴经费</t>
    <phoneticPr fontId="1" type="noConversion"/>
  </si>
  <si>
    <t>18</t>
  </si>
  <si>
    <t>19</t>
  </si>
  <si>
    <t>20</t>
  </si>
  <si>
    <t>21</t>
  </si>
  <si>
    <t>99</t>
    <phoneticPr fontId="1" type="noConversion"/>
  </si>
  <si>
    <r>
      <t>201</t>
    </r>
    <r>
      <rPr>
        <sz val="18"/>
        <rFont val="宋体"/>
        <family val="3"/>
        <charset val="134"/>
      </rPr>
      <t>8</t>
    </r>
    <r>
      <rPr>
        <sz val="18"/>
        <rFont val="宋体"/>
        <family val="3"/>
        <charset val="134"/>
      </rPr>
      <t>年单位一般公共预算支出功能分类预算表</t>
    </r>
    <phoneticPr fontId="1" type="noConversion"/>
  </si>
  <si>
    <r>
      <t>201</t>
    </r>
    <r>
      <rPr>
        <sz val="18"/>
        <rFont val="宋体"/>
        <family val="3"/>
        <charset val="134"/>
      </rPr>
      <t>8</t>
    </r>
    <r>
      <rPr>
        <sz val="18"/>
        <rFont val="宋体"/>
        <family val="3"/>
        <charset val="134"/>
      </rPr>
      <t>年单位财政拨款收支预算总表</t>
    </r>
    <phoneticPr fontId="1" type="noConversion"/>
  </si>
  <si>
    <r>
      <t>201</t>
    </r>
    <r>
      <rPr>
        <sz val="18"/>
        <rFont val="宋体"/>
        <family val="3"/>
        <charset val="134"/>
      </rPr>
      <t>8</t>
    </r>
    <r>
      <rPr>
        <sz val="18"/>
        <rFont val="宋体"/>
        <family val="3"/>
        <charset val="134"/>
      </rPr>
      <t>年单位支出预算总表</t>
    </r>
    <phoneticPr fontId="1" type="noConversion"/>
  </si>
  <si>
    <r>
      <t>201</t>
    </r>
    <r>
      <rPr>
        <sz val="18"/>
        <rFont val="宋体"/>
        <family val="3"/>
        <charset val="134"/>
      </rPr>
      <t>8</t>
    </r>
    <r>
      <rPr>
        <sz val="18"/>
        <rFont val="宋体"/>
        <family val="3"/>
        <charset val="134"/>
      </rPr>
      <t>年单位收入预算总表</t>
    </r>
    <phoneticPr fontId="1" type="noConversion"/>
  </si>
  <si>
    <t>2018年单位财务收支预算总表</t>
    <phoneticPr fontId="1" type="noConversion"/>
  </si>
  <si>
    <r>
      <t>201</t>
    </r>
    <r>
      <rPr>
        <sz val="18"/>
        <rFont val="宋体"/>
        <family val="3"/>
        <charset val="134"/>
      </rPr>
      <t>8</t>
    </r>
    <r>
      <rPr>
        <sz val="18"/>
        <rFont val="宋体"/>
        <family val="3"/>
        <charset val="134"/>
      </rPr>
      <t>年单位政府性基金预算支出功能分类预算表</t>
    </r>
    <phoneticPr fontId="1" type="noConversion"/>
  </si>
  <si>
    <r>
      <t>201</t>
    </r>
    <r>
      <rPr>
        <sz val="18"/>
        <rFont val="宋体"/>
        <family val="3"/>
        <charset val="134"/>
      </rPr>
      <t>8</t>
    </r>
    <r>
      <rPr>
        <sz val="18"/>
        <rFont val="宋体"/>
        <family val="3"/>
        <charset val="134"/>
      </rPr>
      <t>年单位一般公共预算基本支出经济分类预算表</t>
    </r>
    <phoneticPr fontId="1" type="noConversion"/>
  </si>
  <si>
    <t>主要职能</t>
    <phoneticPr fontId="1" type="noConversion"/>
  </si>
  <si>
    <t>机构设置</t>
    <phoneticPr fontId="1" type="noConversion"/>
  </si>
  <si>
    <t>七、社会保障和就业支出</t>
    <phoneticPr fontId="1" type="noConversion"/>
  </si>
  <si>
    <r>
      <t xml:space="preserve">    </t>
    </r>
    <r>
      <rPr>
        <sz val="12"/>
        <rFont val="宋体"/>
        <family val="3"/>
        <charset val="134"/>
      </rPr>
      <t>3</t>
    </r>
    <r>
      <rPr>
        <sz val="12"/>
        <rFont val="宋体"/>
        <family val="3"/>
        <charset val="134"/>
      </rPr>
      <t xml:space="preserve">.“医疗卫生与计划生育支出”科目 </t>
    </r>
    <r>
      <rPr>
        <sz val="12"/>
        <rFont val="宋体"/>
        <family val="3"/>
        <charset val="134"/>
      </rPr>
      <t>67.39 万元，主要用于国家政策规定的单位医疗保险缴费。</t>
    </r>
    <phoneticPr fontId="1" type="noConversion"/>
  </si>
  <si>
    <t xml:space="preserve">    1.“社会保障和就业支出”科目1517.04万元，其中基本支出1431.22万元，主要用工资福利支出、行政单位离退休、综合公用经费、交通费等；项目支出 85.82万元，用于办案补助费、培训费、公务车辆更新购置费等。</t>
    <phoneticPr fontId="1" type="noConversion"/>
  </si>
  <si>
    <t>名词解释</t>
  </si>
  <si>
    <t>本年收入</t>
    <phoneticPr fontId="1" type="noConversion"/>
  </si>
  <si>
    <t>本年支出</t>
    <phoneticPr fontId="1" type="noConversion"/>
  </si>
  <si>
    <t>单位“三公”经费和机关运行经费预算表</t>
  </si>
  <si>
    <t>单位:万元</t>
  </si>
  <si>
    <t>2018年“三公”经费预算数</t>
  </si>
  <si>
    <t>2018年机关运行经费预算数</t>
  </si>
  <si>
    <t>因公出国(境)费</t>
  </si>
  <si>
    <t>公务接待费</t>
  </si>
  <si>
    <t>公务用车购置及运行费</t>
  </si>
  <si>
    <t>小计</t>
  </si>
  <si>
    <t>购置费</t>
  </si>
  <si>
    <t>运行费</t>
  </si>
  <si>
    <t>其他相关情况说明</t>
  </si>
  <si>
    <t xml:space="preserve">    一、“三公”经费预算</t>
  </si>
  <si>
    <t xml:space="preserve">    因公出国（境）费预算0万元。目前，浦东新区因公出国（境）费采取“统一计划管理，经费各自承担”的管理方式。“三公”经费中2018年“因公出国（境）费”预算数由区府办（区外办）统一公开。因此，本单位2018年“因公出国（境）费”预算为零，与2017年持平。</t>
  </si>
  <si>
    <t xml:space="preserve">    二、机关运行经费预算</t>
  </si>
  <si>
    <t xml:space="preserve">    三、政府采购情况</t>
  </si>
  <si>
    <t xml:space="preserve">    四、预算绩效情况</t>
  </si>
  <si>
    <t>编制单位：浦东新区劳动保障监察大队</t>
    <phoneticPr fontId="1" type="noConversion"/>
  </si>
  <si>
    <r>
      <t xml:space="preserve">   （一）基本支出预算：是预算主管部门及所属预算单位为保障其机构正常运转、完成日常工作任务而编制的年度基本支出计划，包括人员经费和公用经费两部分。
   （二）项目支出预算：是预算主管部门及所属预算单位为完成行政工作任务、事业发展目标或政府发展战略、特定目标，在基本支出之外编制的年度支出计划。
   （三）“三公”经费：是与财政有经费领拨关系的部门及其下属预算单位使用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用于接待其他部门（单位）来访人员、调研、检查、业务交流等执行公务或开展业务所需开支的住宿费、交通费、场地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t>
    </r>
    <r>
      <rPr>
        <sz val="14"/>
        <rFont val="宋体"/>
        <family val="3"/>
        <charset val="134"/>
      </rPr>
      <t xml:space="preserve">
</t>
    </r>
    <phoneticPr fontId="1" type="noConversion"/>
  </si>
  <si>
    <t xml:space="preserve">    本单位2018年“三公”经费预算数为41.55万元，与2017年预算相比增加30万元。 其中：</t>
    <phoneticPr fontId="1" type="noConversion"/>
  </si>
  <si>
    <t xml:space="preserve">    公务接待费预算0.75万元，主要用于接待其他部门（单位）来访人员、调研、检查、业务交流等执行公务或开展业务所需开支的住宿费、交通费、场地费、伙食费等支出。与2017年预算相比持平。</t>
    <phoneticPr fontId="1" type="noConversion"/>
  </si>
  <si>
    <t xml:space="preserve">    公务用车购置及运行费预算40.8万元（其中，公务用车购置费30万元，公务用车运行费10.8万元），主要用于安排编制内公务车辆的报废更新，以及用于安排市内因公出差、公务文件交换、日常工作开展等所需公务用车燃料费、维修费、过路过桥费、保险费等支出。与2017年预算相比增加30万元，主要原因是2018年大队两辆公务车已到使用年限，30万元为两辆公务用车的购置费。</t>
    <phoneticPr fontId="1" type="noConversion"/>
  </si>
  <si>
    <t xml:space="preserve">    机关运行经费是指行政单位和参照公务员法管理的事业单位使用一般公共预算财政拨款安排的基本支出中的日常公用经费支出。本单位2018年度机关运行经费财政拨款预算270.92万元。</t>
    <phoneticPr fontId="1" type="noConversion"/>
  </si>
  <si>
    <t xml:space="preserve">    2018年度，本单位编报绩效目标的项目共3个，涉及项目预算资金85.82万元。</t>
    <phoneticPr fontId="1" type="noConversion"/>
  </si>
  <si>
    <t>浦东新区劳动保障监察大队2018年度单位预算</t>
    <phoneticPr fontId="1" type="noConversion"/>
  </si>
  <si>
    <t>目录</t>
  </si>
  <si>
    <t>一、单位主要职能</t>
  </si>
  <si>
    <t>二、单位机构设置</t>
  </si>
  <si>
    <t xml:space="preserve">三、名词解释 </t>
  </si>
  <si>
    <t>四、单位预算编制说明</t>
  </si>
  <si>
    <t>五、单位预算表</t>
  </si>
  <si>
    <t xml:space="preserve">    1、2018年单位财务收支预算总表</t>
  </si>
  <si>
    <t xml:space="preserve">    2、2018年单位收入预算总表</t>
  </si>
  <si>
    <t xml:space="preserve">    3、2018年单位支出预算总表</t>
  </si>
  <si>
    <t xml:space="preserve">    4、2018年单位财政拨款收支预算总表</t>
  </si>
  <si>
    <t xml:space="preserve">    5、2018年单位一般公共预算支出功能分类预算表  </t>
  </si>
  <si>
    <t xml:space="preserve">    6、2018年单位政府性基金预算支出功能分类预算表</t>
  </si>
  <si>
    <t xml:space="preserve">    7、2018年单位一般公共预算基本支出经济分类预算表</t>
  </si>
  <si>
    <t xml:space="preserve">    8、2018年单位三公”经费和机关运行经费预算情况表</t>
  </si>
  <si>
    <t xml:space="preserve">六、其他相关情况说明  </t>
  </si>
  <si>
    <t>当年收入合计</t>
  </si>
  <si>
    <t>当年支出合计</t>
  </si>
  <si>
    <t>上年末滚存结余</t>
  </si>
  <si>
    <t>结转支出</t>
  </si>
  <si>
    <t xml:space="preserve">   其中：用上年结余（事业基金）弥补当年收支差额</t>
  </si>
  <si>
    <t>本年末滚存结余</t>
  </si>
  <si>
    <t>结转项目</t>
  </si>
  <si>
    <t>平衡数</t>
  </si>
  <si>
    <t xml:space="preserve">    2018年度本单位政府采购预算69.08万元，其中：政府采购货物预算69.08万元、政府采购工程预算0万元、政府采购服务预算0万元。</t>
    <phoneticPr fontId="1" type="noConversion"/>
  </si>
  <si>
    <t xml:space="preserve">    2018年度本单位面向中小企业预留政府采购项目预算金额69.08万元，其中：面向小微企业预留政府采购项目预算金额69.08万元。</t>
    <phoneticPr fontId="1" type="noConversion"/>
  </si>
  <si>
    <t xml:space="preserve"> 其他补助</t>
    <phoneticPr fontId="1" type="noConversion"/>
  </si>
</sst>
</file>

<file path=xl/styles.xml><?xml version="1.0" encoding="utf-8"?>
<styleSheet xmlns="http://schemas.openxmlformats.org/spreadsheetml/2006/main">
  <numFmts count="19">
    <numFmt numFmtId="41" formatCode="_ * #,##0_ ;_ * \-#,##0_ ;_ * &quot;-&quot;_ ;_ @_ "/>
    <numFmt numFmtId="43" formatCode="_ * #,##0.00_ ;_ * \-#,##0.00_ ;_ * &quot;-&quot;??_ ;_ @_ "/>
    <numFmt numFmtId="176" formatCode="#,##0_ "/>
    <numFmt numFmtId="177" formatCode="#,##0.00_ "/>
    <numFmt numFmtId="178" formatCode="0.00_ "/>
    <numFmt numFmtId="179" formatCode="\$#,##0.00;\(\$#,##0.00\)"/>
    <numFmt numFmtId="180" formatCode="\$#,##0;\(\$#,##0\)"/>
    <numFmt numFmtId="181" formatCode="#,##0;\(#,##0\)"/>
    <numFmt numFmtId="182" formatCode="_(&quot;$&quot;* #,##0.00_);_(&quot;$&quot;* \(#,##0.00\);_(&quot;$&quot;* &quot;-&quot;??_);_(@_)"/>
    <numFmt numFmtId="183" formatCode="0.0"/>
    <numFmt numFmtId="184" formatCode="_(* #,##0.00_);_(* \(#,##0.00\);_(* &quot;-&quot;??_);_(@_)"/>
    <numFmt numFmtId="185" formatCode="#,##0;\-#,##0;&quot;-&quot;"/>
    <numFmt numFmtId="186" formatCode="_-&quot;$&quot;* #,##0_-;\-&quot;$&quot;* #,##0_-;_-&quot;$&quot;* &quot;-&quot;_-;_-@_-"/>
    <numFmt numFmtId="187" formatCode="0;_琀"/>
    <numFmt numFmtId="188" formatCode="yyyy&quot;年&quot;m&quot;月&quot;d&quot;日&quot;;@"/>
    <numFmt numFmtId="189" formatCode="_-* #,##0_$_-;\-* #,##0_$_-;_-* &quot;-&quot;_$_-;_-@_-"/>
    <numFmt numFmtId="190" formatCode="_-* #,##0.00_$_-;\-* #,##0.00_$_-;_-* &quot;-&quot;??_$_-;_-@_-"/>
    <numFmt numFmtId="191" formatCode="_-* #,##0&quot;$&quot;_-;\-* #,##0&quot;$&quot;_-;_-* &quot;-&quot;&quot;$&quot;_-;_-@_-"/>
    <numFmt numFmtId="192" formatCode="_-* #,##0.00&quot;$&quot;_-;\-* #,##0.00&quot;$&quot;_-;_-* &quot;-&quot;??&quot;$&quot;_-;_-@_-"/>
  </numFmts>
  <fonts count="51">
    <font>
      <sz val="12"/>
      <name val="宋体"/>
      <charset val="134"/>
    </font>
    <font>
      <sz val="9"/>
      <name val="宋体"/>
      <family val="3"/>
      <charset val="134"/>
    </font>
    <font>
      <sz val="11"/>
      <color indexed="8"/>
      <name val="宋体"/>
      <family val="3"/>
      <charset val="134"/>
    </font>
    <font>
      <sz val="10"/>
      <name val="宋体"/>
      <family val="3"/>
      <charset val="134"/>
    </font>
    <font>
      <sz val="18"/>
      <name val="宋体"/>
      <family val="3"/>
      <charset val="134"/>
    </font>
    <font>
      <sz val="11"/>
      <name val="宋体"/>
      <family val="3"/>
      <charset val="134"/>
    </font>
    <font>
      <sz val="12"/>
      <name val="宋体"/>
      <family val="3"/>
      <charset val="134"/>
    </font>
    <font>
      <sz val="14"/>
      <name val="宋体"/>
      <family val="3"/>
      <charset val="134"/>
    </font>
    <font>
      <sz val="10"/>
      <name val="Arial"/>
      <family val="2"/>
    </font>
    <font>
      <sz val="11"/>
      <color indexed="9"/>
      <name val="宋体"/>
      <family val="3"/>
      <charset val="134"/>
    </font>
    <font>
      <sz val="12"/>
      <name val="Times New Roman"/>
      <family val="1"/>
    </font>
    <font>
      <sz val="10"/>
      <color indexed="8"/>
      <name val="Arial"/>
      <family val="2"/>
    </font>
    <font>
      <b/>
      <sz val="12"/>
      <name val="宋体"/>
      <family val="3"/>
      <charset val="134"/>
    </font>
    <font>
      <sz val="10"/>
      <name val="Times New Roman"/>
      <family val="1"/>
    </font>
    <font>
      <sz val="12"/>
      <name val="Arial"/>
      <family val="2"/>
    </font>
    <font>
      <sz val="8"/>
      <name val="Arial"/>
      <family val="2"/>
    </font>
    <font>
      <b/>
      <sz val="12"/>
      <name val="Arial"/>
      <family val="2"/>
    </font>
    <font>
      <b/>
      <sz val="18"/>
      <name val="Arial"/>
      <family val="2"/>
    </font>
    <font>
      <sz val="7"/>
      <name val="Small Fonts"/>
      <family val="2"/>
    </font>
    <font>
      <sz val="12"/>
      <name val="Helv"/>
      <family val="2"/>
    </font>
    <font>
      <b/>
      <i/>
      <sz val="16"/>
      <name val="Helv"/>
      <family val="2"/>
    </font>
    <font>
      <sz val="8"/>
      <name val="Times New Roman"/>
      <family val="1"/>
    </font>
    <font>
      <b/>
      <sz val="10"/>
      <name val="Arial"/>
      <family val="2"/>
    </font>
    <font>
      <sz val="12"/>
      <color indexed="20"/>
      <name val="宋体"/>
      <family val="3"/>
      <charset val="134"/>
    </font>
    <font>
      <u/>
      <sz val="12"/>
      <color indexed="12"/>
      <name val="宋体"/>
      <family val="3"/>
      <charset val="134"/>
    </font>
    <font>
      <sz val="12"/>
      <name val="官帕眉"/>
      <family val="3"/>
      <charset val="134"/>
    </font>
    <font>
      <sz val="12"/>
      <color indexed="17"/>
      <name val="宋体"/>
      <family val="3"/>
      <charset val="134"/>
    </font>
    <font>
      <u/>
      <sz val="12"/>
      <color indexed="36"/>
      <name val="宋体"/>
      <family val="3"/>
      <charset val="134"/>
    </font>
    <font>
      <sz val="11"/>
      <name val="ＭＳ Ｐゴシック"/>
      <family val="2"/>
    </font>
    <font>
      <sz val="12"/>
      <name val="바탕체"/>
      <family val="3"/>
    </font>
    <font>
      <sz val="12"/>
      <name val="Courier"/>
      <family val="3"/>
    </font>
    <font>
      <sz val="12"/>
      <name val="宋体"/>
      <family val="3"/>
      <charset val="134"/>
    </font>
    <font>
      <b/>
      <sz val="14"/>
      <color indexed="8"/>
      <name val="宋体"/>
      <family val="3"/>
      <charset val="134"/>
    </font>
    <font>
      <b/>
      <sz val="14"/>
      <name val="宋体"/>
      <family val="3"/>
      <charset val="134"/>
    </font>
    <font>
      <sz val="10"/>
      <color indexed="8"/>
      <name val="宋体"/>
      <family val="3"/>
      <charset val="134"/>
    </font>
    <font>
      <b/>
      <sz val="12"/>
      <color indexed="8"/>
      <name val="宋体"/>
      <family val="3"/>
      <charset val="134"/>
    </font>
    <font>
      <sz val="12"/>
      <name val="宋体"/>
      <family val="3"/>
      <charset val="134"/>
    </font>
    <font>
      <sz val="10"/>
      <color indexed="8"/>
      <name val="宋体"/>
      <family val="3"/>
      <charset val="134"/>
    </font>
    <font>
      <sz val="10"/>
      <name val="宋体"/>
      <family val="3"/>
      <charset val="134"/>
    </font>
    <font>
      <sz val="9"/>
      <name val="宋体"/>
      <family val="3"/>
      <charset val="134"/>
    </font>
    <font>
      <sz val="11"/>
      <color indexed="16"/>
      <name val="宋体"/>
      <family val="3"/>
      <charset val="134"/>
    </font>
    <font>
      <sz val="11"/>
      <color indexed="17"/>
      <name val="宋体"/>
      <family val="3"/>
      <charset val="134"/>
    </font>
    <font>
      <sz val="14"/>
      <name val="黑体"/>
      <family val="3"/>
      <charset val="134"/>
    </font>
    <font>
      <b/>
      <sz val="12"/>
      <name val="仿宋_GB2312"/>
      <family val="3"/>
      <charset val="134"/>
    </font>
    <font>
      <sz val="12"/>
      <name val="仿宋_GB2312"/>
      <family val="3"/>
      <charset val="134"/>
    </font>
    <font>
      <b/>
      <sz val="24"/>
      <color indexed="8"/>
      <name val="宋体"/>
      <family val="3"/>
      <charset val="134"/>
      <scheme val="major"/>
    </font>
    <font>
      <b/>
      <sz val="18"/>
      <color indexed="8"/>
      <name val="宋体"/>
      <family val="3"/>
      <charset val="134"/>
      <scheme val="minor"/>
    </font>
    <font>
      <sz val="14"/>
      <color indexed="8"/>
      <name val="宋体"/>
      <family val="3"/>
      <charset val="134"/>
      <scheme val="minor"/>
    </font>
    <font>
      <sz val="14"/>
      <name val="宋体"/>
      <family val="3"/>
      <charset val="134"/>
      <scheme val="minor"/>
    </font>
    <font>
      <sz val="14"/>
      <color rgb="FF000000"/>
      <name val="宋体"/>
      <family val="3"/>
      <charset val="134"/>
      <scheme val="minor"/>
    </font>
    <font>
      <sz val="10"/>
      <name val="宋体"/>
      <family val="3"/>
      <charset val="134"/>
      <scheme val="minor"/>
    </font>
  </fonts>
  <fills count="2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57"/>
      </patternFill>
    </fill>
    <fill>
      <patternFill patternType="solid">
        <fgColor indexed="22"/>
        <bgColor indexed="64"/>
      </patternFill>
    </fill>
    <fill>
      <patternFill patternType="solid">
        <fgColor indexed="9"/>
        <bgColor indexed="64"/>
      </patternFill>
    </fill>
    <fill>
      <patternFill patternType="solid">
        <fgColor indexed="45"/>
      </patternFill>
    </fill>
    <fill>
      <patternFill patternType="solid">
        <fgColor indexed="55"/>
      </patternFill>
    </fill>
    <fill>
      <patternFill patternType="solid">
        <fgColor indexed="45"/>
        <bgColor indexed="64"/>
      </patternFill>
    </fill>
    <fill>
      <patternFill patternType="solid">
        <fgColor indexed="53"/>
      </patternFill>
    </fill>
    <fill>
      <patternFill patternType="solid">
        <fgColor indexed="51"/>
      </patternFill>
    </fill>
    <fill>
      <patternFill patternType="solid">
        <fgColor indexed="62"/>
      </patternFill>
    </fill>
    <fill>
      <patternFill patternType="solid">
        <fgColor indexed="42"/>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24">
    <xf numFmtId="0" fontId="0" fillId="0" borderId="0">
      <alignment vertical="center"/>
    </xf>
    <xf numFmtId="0" fontId="8" fillId="0" borderId="0"/>
    <xf numFmtId="0" fontId="6" fillId="0" borderId="0"/>
    <xf numFmtId="0" fontId="6" fillId="0" borderId="0"/>
    <xf numFmtId="0" fontId="8" fillId="0" borderId="0"/>
    <xf numFmtId="0" fontId="10" fillId="0" borderId="0"/>
    <xf numFmtId="0" fontId="10" fillId="0" borderId="0"/>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9"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185" fontId="11" fillId="0" borderId="0" applyFill="0" applyBorder="0" applyAlignment="0"/>
    <xf numFmtId="0" fontId="12" fillId="0" borderId="0" applyNumberFormat="0" applyFill="0" applyBorder="0" applyAlignment="0" applyProtection="0"/>
    <xf numFmtId="41" fontId="8" fillId="0" borderId="0" applyFont="0" applyFill="0" applyBorder="0" applyAlignment="0" applyProtection="0"/>
    <xf numFmtId="181" fontId="13" fillId="0" borderId="0"/>
    <xf numFmtId="184" fontId="8" fillId="0" borderId="0" applyFont="0" applyFill="0" applyBorder="0" applyAlignment="0" applyProtection="0"/>
    <xf numFmtId="186" fontId="8" fillId="0" borderId="0" applyFont="0" applyFill="0" applyBorder="0" applyAlignment="0" applyProtection="0"/>
    <xf numFmtId="182" fontId="8" fillId="0" borderId="0" applyFont="0" applyFill="0" applyBorder="0" applyAlignment="0" applyProtection="0"/>
    <xf numFmtId="179" fontId="13" fillId="0" borderId="0"/>
    <xf numFmtId="0" fontId="14" fillId="0" borderId="0" applyProtection="0"/>
    <xf numFmtId="180" fontId="13" fillId="0" borderId="0"/>
    <xf numFmtId="2" fontId="14" fillId="0" borderId="0" applyProtection="0"/>
    <xf numFmtId="38" fontId="15" fillId="13"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0" fontId="17" fillId="0" borderId="0" applyProtection="0"/>
    <xf numFmtId="0" fontId="16" fillId="0" borderId="0" applyProtection="0"/>
    <xf numFmtId="10" fontId="15" fillId="14" borderId="3" applyNumberFormat="0" applyBorder="0" applyAlignment="0" applyProtection="0"/>
    <xf numFmtId="37" fontId="18" fillId="0" borderId="0"/>
    <xf numFmtId="0" fontId="19" fillId="0" borderId="0"/>
    <xf numFmtId="0" fontId="20" fillId="0" borderId="0"/>
    <xf numFmtId="0" fontId="21" fillId="0" borderId="0"/>
    <xf numFmtId="10" fontId="8" fillId="0" borderId="0" applyFont="0" applyFill="0" applyBorder="0" applyAlignment="0" applyProtection="0"/>
    <xf numFmtId="1" fontId="8" fillId="0" borderId="0"/>
    <xf numFmtId="0" fontId="12" fillId="0" borderId="0" applyNumberFormat="0" applyFill="0" applyBorder="0" applyAlignment="0" applyProtection="0"/>
    <xf numFmtId="0" fontId="14" fillId="0" borderId="4" applyProtection="0"/>
    <xf numFmtId="9" fontId="22" fillId="0" borderId="0" applyFont="0" applyFill="0" applyBorder="0" applyAlignment="0" applyProtection="0"/>
    <xf numFmtId="0" fontId="5" fillId="0" borderId="3">
      <alignment horizontal="distributed" vertical="center" wrapText="1"/>
    </xf>
    <xf numFmtId="0" fontId="23" fillId="15"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xf numFmtId="0" fontId="31" fillId="0" borderId="0">
      <alignment vertical="center"/>
    </xf>
    <xf numFmtId="0" fontId="3" fillId="0" borderId="0"/>
    <xf numFmtId="0" fontId="6" fillId="0" borderId="0"/>
    <xf numFmtId="0" fontId="6" fillId="0" borderId="0"/>
    <xf numFmtId="0" fontId="6" fillId="0" borderId="0"/>
    <xf numFmtId="0" fontId="3" fillId="0" borderId="0"/>
    <xf numFmtId="0" fontId="6" fillId="0" borderId="0">
      <alignment vertical="center"/>
    </xf>
    <xf numFmtId="0" fontId="3" fillId="0" borderId="0"/>
    <xf numFmtId="0" fontId="3" fillId="0" borderId="0"/>
    <xf numFmtId="0" fontId="6" fillId="0" borderId="0"/>
    <xf numFmtId="0" fontId="6" fillId="0" borderId="0">
      <alignment vertical="center"/>
    </xf>
    <xf numFmtId="0" fontId="3" fillId="0" borderId="0">
      <alignment vertical="center"/>
    </xf>
    <xf numFmtId="0" fontId="6" fillId="0" borderId="0"/>
    <xf numFmtId="0" fontId="3" fillId="0" borderId="0"/>
    <xf numFmtId="0" fontId="6" fillId="0" borderId="0"/>
    <xf numFmtId="0" fontId="6" fillId="0" borderId="0"/>
    <xf numFmtId="0" fontId="6" fillId="0" borderId="0"/>
    <xf numFmtId="0" fontId="6" fillId="0" borderId="0"/>
    <xf numFmtId="0" fontId="24" fillId="0" borderId="0" applyNumberFormat="0" applyFill="0" applyBorder="0" applyAlignment="0" applyProtection="0">
      <alignment vertical="top"/>
      <protection locked="0"/>
    </xf>
    <xf numFmtId="0" fontId="6" fillId="0" borderId="0" applyNumberFormat="0" applyFill="0" applyBorder="0" applyAlignment="0" applyProtection="0"/>
    <xf numFmtId="9" fontId="25" fillId="0" borderId="0" applyFont="0" applyFill="0" applyBorder="0" applyAlignment="0" applyProtection="0"/>
    <xf numFmtId="0" fontId="26" fillId="7"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88" fontId="22" fillId="0" borderId="0" applyFont="0" applyFill="0" applyBorder="0" applyAlignment="0" applyProtection="0"/>
    <xf numFmtId="38" fontId="28" fillId="0" borderId="0" applyFont="0" applyFill="0" applyBorder="0" applyAlignment="0" applyProtection="0"/>
    <xf numFmtId="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xf numFmtId="189"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0" fontId="13" fillId="0" borderId="0"/>
    <xf numFmtId="41" fontId="13" fillId="0" borderId="0" applyFont="0" applyFill="0" applyBorder="0" applyAlignment="0" applyProtection="0"/>
    <xf numFmtId="43" fontId="1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0" fontId="2" fillId="17" borderId="0" applyNumberFormat="0" applyBorder="0" applyAlignment="0" applyProtection="0">
      <alignment vertical="center"/>
    </xf>
    <xf numFmtId="0" fontId="2" fillId="17" borderId="0" applyNumberFormat="0" applyBorder="0" applyAlignment="0" applyProtection="0">
      <alignment vertical="center"/>
    </xf>
    <xf numFmtId="187" fontId="22" fillId="0" borderId="0" applyFont="0" applyFill="0" applyBorder="0" applyAlignment="0" applyProtection="0"/>
    <xf numFmtId="43" fontId="6" fillId="0" borderId="0" applyFont="0" applyFill="0" applyBorder="0" applyAlignment="0" applyProtection="0"/>
    <xf numFmtId="0" fontId="25" fillId="0" borderId="0"/>
    <xf numFmtId="1" fontId="5" fillId="0" borderId="3">
      <alignment vertical="center"/>
      <protection locked="0"/>
    </xf>
    <xf numFmtId="0" fontId="30" fillId="0" borderId="0"/>
    <xf numFmtId="183" fontId="5" fillId="0" borderId="3">
      <alignment vertical="center"/>
      <protection locked="0"/>
    </xf>
    <xf numFmtId="0" fontId="10" fillId="0" borderId="0"/>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8" fillId="0" borderId="0" applyNumberFormat="0" applyFont="0" applyFill="0" applyBorder="0" applyAlignment="0" applyProtection="0"/>
    <xf numFmtId="0" fontId="40" fillId="17" borderId="0" applyNumberFormat="0" applyBorder="0" applyAlignment="0" applyProtection="0">
      <alignment vertical="center"/>
    </xf>
    <xf numFmtId="0" fontId="8" fillId="0" borderId="0" applyNumberFormat="0" applyFont="0" applyFill="0" applyBorder="0" applyAlignment="0" applyProtection="0"/>
    <xf numFmtId="0" fontId="6" fillId="0" borderId="0">
      <alignment vertical="center"/>
    </xf>
    <xf numFmtId="0" fontId="8" fillId="0" borderId="0" applyNumberFormat="0" applyFont="0" applyFill="0" applyBorder="0" applyAlignment="0" applyProtection="0"/>
    <xf numFmtId="0" fontId="3" fillId="0" borderId="0"/>
    <xf numFmtId="0" fontId="6"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41" fillId="21" borderId="0" applyNumberFormat="0" applyBorder="0" applyAlignment="0" applyProtection="0">
      <alignment vertical="center"/>
    </xf>
    <xf numFmtId="43" fontId="8" fillId="0" borderId="0" applyNumberFormat="0" applyFont="0" applyFill="0" applyBorder="0" applyAlignment="0" applyProtection="0"/>
  </cellStyleXfs>
  <cellXfs count="122">
    <xf numFmtId="0" fontId="0" fillId="0" borderId="0" xfId="0">
      <alignment vertical="center"/>
    </xf>
    <xf numFmtId="0" fontId="3" fillId="0" borderId="0" xfId="0" applyFont="1">
      <alignment vertical="center"/>
    </xf>
    <xf numFmtId="0" fontId="0" fillId="0" borderId="3" xfId="0"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right" vertical="center"/>
    </xf>
    <xf numFmtId="0" fontId="6" fillId="0" borderId="3"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5" xfId="0" applyFont="1" applyBorder="1" applyAlignment="1">
      <alignment horizontal="center" vertical="center" wrapText="1"/>
    </xf>
    <xf numFmtId="176" fontId="6" fillId="0" borderId="3" xfId="0" applyNumberFormat="1" applyFont="1" applyBorder="1" applyAlignment="1">
      <alignment horizontal="right" vertical="center"/>
    </xf>
    <xf numFmtId="0" fontId="6" fillId="0" borderId="3" xfId="0" applyFont="1" applyBorder="1" applyAlignment="1">
      <alignment horizontal="left" vertical="center" wrapText="1"/>
    </xf>
    <xf numFmtId="176" fontId="6" fillId="0" borderId="0" xfId="0" applyNumberFormat="1" applyFont="1" applyAlignment="1">
      <alignment horizontal="right" vertical="center"/>
    </xf>
    <xf numFmtId="49" fontId="6" fillId="0" borderId="3" xfId="0" applyNumberFormat="1" applyFont="1" applyBorder="1" applyAlignment="1">
      <alignment horizontal="center" vertical="center"/>
    </xf>
    <xf numFmtId="0" fontId="6" fillId="0" borderId="0" xfId="0" applyFont="1" applyBorder="1" applyAlignment="1">
      <alignment horizontal="left" vertical="center"/>
    </xf>
    <xf numFmtId="176" fontId="6" fillId="0" borderId="0" xfId="0" applyNumberFormat="1" applyFont="1" applyBorder="1" applyAlignment="1">
      <alignment horizontal="right" vertical="center"/>
    </xf>
    <xf numFmtId="176" fontId="6" fillId="0" borderId="0" xfId="98" applyNumberFormat="1" applyFont="1" applyFill="1" applyBorder="1" applyAlignment="1">
      <alignment horizontal="right" vertical="center"/>
    </xf>
    <xf numFmtId="0" fontId="4" fillId="0" borderId="0" xfId="0" applyFont="1" applyAlignment="1">
      <alignment horizontal="center" vertical="center"/>
    </xf>
    <xf numFmtId="0" fontId="0" fillId="0" borderId="0" xfId="0"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6" xfId="0" applyFont="1" applyBorder="1" applyAlignment="1">
      <alignment horizontal="center" vertical="center"/>
    </xf>
    <xf numFmtId="0" fontId="0" fillId="0" borderId="0" xfId="0" applyAlignment="1">
      <alignment vertical="center"/>
    </xf>
    <xf numFmtId="0" fontId="3" fillId="0" borderId="0" xfId="59"/>
    <xf numFmtId="0" fontId="34" fillId="0" borderId="3" xfId="59" applyNumberFormat="1" applyFont="1" applyFill="1" applyBorder="1" applyAlignment="1" applyProtection="1">
      <alignment horizontal="left" vertical="center" wrapText="1"/>
    </xf>
    <xf numFmtId="178" fontId="34" fillId="0" borderId="3" xfId="59" applyNumberFormat="1" applyFont="1" applyFill="1" applyBorder="1" applyAlignment="1" applyProtection="1">
      <alignment horizontal="right" vertical="center"/>
    </xf>
    <xf numFmtId="0" fontId="34" fillId="0" borderId="3" xfId="59" applyNumberFormat="1" applyFont="1" applyFill="1" applyBorder="1" applyAlignment="1" applyProtection="1">
      <alignment vertical="center"/>
    </xf>
    <xf numFmtId="0" fontId="3" fillId="0" borderId="3" xfId="59" applyNumberFormat="1" applyFont="1" applyFill="1" applyBorder="1" applyAlignment="1" applyProtection="1">
      <alignment horizontal="left" vertical="center" wrapText="1"/>
    </xf>
    <xf numFmtId="0" fontId="34" fillId="0" borderId="3" xfId="59" applyNumberFormat="1" applyFont="1" applyFill="1" applyBorder="1" applyAlignment="1" applyProtection="1">
      <alignment horizontal="right" vertical="center"/>
    </xf>
    <xf numFmtId="0" fontId="3" fillId="0" borderId="3" xfId="59" applyNumberFormat="1" applyFont="1" applyFill="1" applyBorder="1" applyAlignment="1" applyProtection="1"/>
    <xf numFmtId="0" fontId="34" fillId="0" borderId="3" xfId="59" applyNumberFormat="1" applyFont="1" applyFill="1" applyBorder="1" applyAlignment="1" applyProtection="1">
      <alignment horizontal="center" vertical="center" wrapText="1"/>
    </xf>
    <xf numFmtId="0" fontId="34" fillId="0" borderId="3" xfId="0" applyNumberFormat="1" applyFont="1" applyFill="1" applyBorder="1" applyAlignment="1" applyProtection="1">
      <alignment horizontal="center" vertical="center"/>
    </xf>
    <xf numFmtId="0" fontId="34" fillId="0" borderId="3" xfId="0" applyNumberFormat="1" applyFont="1" applyFill="1" applyBorder="1" applyAlignment="1" applyProtection="1">
      <alignment horizontal="left" vertical="center" wrapText="1"/>
    </xf>
    <xf numFmtId="178" fontId="34" fillId="0" borderId="3" xfId="0" applyNumberFormat="1" applyFont="1" applyFill="1" applyBorder="1" applyAlignment="1" applyProtection="1">
      <alignment horizontal="right" vertical="center"/>
    </xf>
    <xf numFmtId="0" fontId="37" fillId="0" borderId="3" xfId="0" applyNumberFormat="1" applyFont="1" applyFill="1" applyBorder="1" applyAlignment="1" applyProtection="1">
      <alignment vertical="center"/>
    </xf>
    <xf numFmtId="0" fontId="0" fillId="0" borderId="0" xfId="0" applyAlignment="1"/>
    <xf numFmtId="178" fontId="37" fillId="0" borderId="3" xfId="0" applyNumberFormat="1" applyFont="1" applyFill="1" applyBorder="1" applyAlignment="1" applyProtection="1">
      <alignment horizontal="right" vertical="center"/>
    </xf>
    <xf numFmtId="0" fontId="37" fillId="0" borderId="3" xfId="0" applyNumberFormat="1"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xf>
    <xf numFmtId="0" fontId="38" fillId="0" borderId="3" xfId="0" applyNumberFormat="1" applyFont="1" applyFill="1" applyBorder="1" applyAlignment="1" applyProtection="1">
      <alignment vertical="center"/>
    </xf>
    <xf numFmtId="178" fontId="38" fillId="0" borderId="3" xfId="0" applyNumberFormat="1" applyFont="1" applyFill="1" applyBorder="1" applyAlignment="1" applyProtection="1">
      <alignment horizontal="right" vertical="center"/>
    </xf>
    <xf numFmtId="178" fontId="37" fillId="0" borderId="3" xfId="0" applyNumberFormat="1" applyFont="1" applyFill="1" applyBorder="1" applyAlignment="1" applyProtection="1">
      <alignment horizontal="center" vertical="center"/>
    </xf>
    <xf numFmtId="177" fontId="38" fillId="0" borderId="3" xfId="0" applyNumberFormat="1" applyFont="1" applyBorder="1" applyAlignment="1">
      <alignment horizontal="center" vertical="center"/>
    </xf>
    <xf numFmtId="0" fontId="37" fillId="0" borderId="3" xfId="0" applyNumberFormat="1" applyFont="1" applyFill="1" applyBorder="1" applyAlignment="1" applyProtection="1">
      <alignment horizontal="center" vertical="center"/>
    </xf>
    <xf numFmtId="0" fontId="37" fillId="0" borderId="3" xfId="0" applyNumberFormat="1" applyFont="1" applyFill="1" applyBorder="1" applyAlignment="1" applyProtection="1">
      <alignment horizontal="left" vertical="center" wrapText="1"/>
    </xf>
    <xf numFmtId="0" fontId="35" fillId="0" borderId="3" xfId="59" applyNumberFormat="1" applyFont="1" applyFill="1" applyBorder="1" applyAlignment="1" applyProtection="1">
      <alignment horizontal="center" vertical="center" wrapText="1"/>
    </xf>
    <xf numFmtId="49" fontId="37" fillId="0" borderId="3" xfId="0" applyNumberFormat="1" applyFont="1" applyFill="1" applyBorder="1" applyAlignment="1" applyProtection="1">
      <alignment horizontal="center" vertical="center"/>
    </xf>
    <xf numFmtId="0" fontId="38" fillId="0" borderId="7" xfId="0" applyNumberFormat="1" applyFont="1" applyFill="1" applyBorder="1" applyAlignment="1">
      <alignment vertical="center" wrapText="1" shrinkToFit="1"/>
    </xf>
    <xf numFmtId="4" fontId="38" fillId="0" borderId="7"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113" applyNumberFormat="1" applyFont="1" applyFill="1" applyBorder="1" applyAlignment="1" applyProtection="1">
      <alignment horizontal="center" vertical="center"/>
    </xf>
    <xf numFmtId="0" fontId="6" fillId="0" borderId="0" xfId="113" applyNumberFormat="1" applyFont="1" applyFill="1" applyBorder="1" applyAlignment="1" applyProtection="1">
      <alignment vertical="center"/>
    </xf>
    <xf numFmtId="0" fontId="6" fillId="0" borderId="0" xfId="113" applyNumberFormat="1" applyFont="1" applyFill="1" applyBorder="1" applyAlignment="1" applyProtection="1">
      <alignment vertical="center" wrapText="1"/>
    </xf>
    <xf numFmtId="0" fontId="6" fillId="0" borderId="8" xfId="113" applyNumberFormat="1" applyFont="1" applyFill="1" applyBorder="1" applyAlignment="1" applyProtection="1">
      <alignment vertical="center"/>
    </xf>
    <xf numFmtId="0" fontId="6" fillId="0" borderId="8" xfId="113" applyNumberFormat="1" applyFont="1" applyFill="1" applyBorder="1" applyAlignment="1" applyProtection="1">
      <alignment horizontal="right" vertical="center"/>
    </xf>
    <xf numFmtId="0" fontId="7" fillId="0" borderId="0" xfId="113" applyNumberFormat="1" applyFont="1" applyFill="1" applyBorder="1" applyAlignment="1" applyProtection="1">
      <alignment vertical="center"/>
    </xf>
    <xf numFmtId="0" fontId="42" fillId="0" borderId="0" xfId="113" applyNumberFormat="1" applyFont="1" applyFill="1" applyBorder="1" applyAlignment="1" applyProtection="1">
      <alignment horizontal="center" vertical="center"/>
    </xf>
    <xf numFmtId="0" fontId="6" fillId="0" borderId="9" xfId="113" applyNumberFormat="1" applyFont="1" applyFill="1" applyBorder="1" applyAlignment="1" applyProtection="1">
      <alignment horizontal="center" vertical="center" wrapText="1"/>
    </xf>
    <xf numFmtId="0" fontId="43" fillId="0" borderId="0" xfId="113" applyNumberFormat="1" applyFont="1" applyFill="1" applyBorder="1" applyAlignment="1" applyProtection="1">
      <alignment horizontal="justify" vertical="center" wrapText="1"/>
    </xf>
    <xf numFmtId="0" fontId="44" fillId="0" borderId="0" xfId="113" applyNumberFormat="1" applyFont="1" applyFill="1" applyBorder="1" applyAlignment="1" applyProtection="1">
      <alignment horizontal="justify" vertical="center" wrapText="1"/>
    </xf>
    <xf numFmtId="0" fontId="44" fillId="0" borderId="0" xfId="113" applyNumberFormat="1" applyFont="1" applyFill="1" applyBorder="1" applyAlignment="1" applyProtection="1">
      <alignment horizontal="justify" vertical="center"/>
    </xf>
    <xf numFmtId="0" fontId="43" fillId="0" borderId="0" xfId="113" applyNumberFormat="1" applyFont="1" applyFill="1" applyBorder="1" applyAlignment="1" applyProtection="1">
      <alignment horizontal="justify" vertical="center"/>
    </xf>
    <xf numFmtId="0" fontId="6" fillId="0" borderId="3" xfId="113" applyNumberFormat="1" applyFont="1" applyFill="1" applyBorder="1" applyAlignment="1" applyProtection="1">
      <alignment horizontal="center" vertical="center"/>
    </xf>
    <xf numFmtId="0" fontId="45" fillId="14" borderId="0" xfId="113" applyFont="1" applyFill="1" applyAlignment="1">
      <alignment horizontal="center" vertical="center" wrapText="1"/>
    </xf>
    <xf numFmtId="0" fontId="8" fillId="0" borderId="0" xfId="113" applyNumberFormat="1" applyFont="1" applyFill="1" applyBorder="1" applyAlignment="1"/>
    <xf numFmtId="0" fontId="46" fillId="14" borderId="0" xfId="113" applyFont="1" applyFill="1" applyAlignment="1">
      <alignment horizontal="center" vertical="center"/>
    </xf>
    <xf numFmtId="0" fontId="47" fillId="14" borderId="0" xfId="113" applyFont="1" applyFill="1" applyAlignment="1">
      <alignment horizontal="left" vertical="center" wrapText="1"/>
    </xf>
    <xf numFmtId="0" fontId="48" fillId="0" borderId="0" xfId="113" applyNumberFormat="1" applyFont="1" applyFill="1" applyBorder="1" applyAlignment="1"/>
    <xf numFmtId="0" fontId="49" fillId="14" borderId="0" xfId="113" applyFont="1" applyFill="1" applyAlignment="1">
      <alignment horizontal="left" vertical="center" wrapText="1"/>
    </xf>
    <xf numFmtId="0" fontId="50" fillId="0" borderId="0" xfId="113" applyNumberFormat="1" applyFont="1" applyFill="1" applyBorder="1" applyAlignment="1"/>
    <xf numFmtId="0" fontId="3" fillId="0" borderId="3" xfId="59" applyNumberFormat="1" applyFont="1" applyFill="1" applyBorder="1" applyAlignment="1" applyProtection="1">
      <alignment vertical="center"/>
    </xf>
    <xf numFmtId="0" fontId="4" fillId="0" borderId="0" xfId="113" applyNumberFormat="1" applyFont="1" applyFill="1" applyBorder="1" applyAlignment="1" applyProtection="1">
      <alignment horizontal="center" vertical="center"/>
    </xf>
    <xf numFmtId="0" fontId="6" fillId="0" borderId="0" xfId="113" applyNumberFormat="1" applyFont="1" applyFill="1" applyBorder="1" applyAlignment="1" applyProtection="1">
      <alignment vertical="center"/>
    </xf>
    <xf numFmtId="0" fontId="44" fillId="0" borderId="0" xfId="113" applyNumberFormat="1" applyFont="1" applyFill="1" applyBorder="1" applyAlignment="1" applyProtection="1">
      <alignment vertical="center"/>
    </xf>
    <xf numFmtId="0" fontId="43" fillId="0" borderId="0" xfId="0" applyNumberFormat="1" applyFont="1" applyFill="1" applyBorder="1" applyAlignment="1" applyProtection="1">
      <alignment horizontal="justify" vertical="center"/>
    </xf>
    <xf numFmtId="0" fontId="6" fillId="0" borderId="0" xfId="0" applyFont="1" applyAlignment="1">
      <alignment vertical="top" wrapText="1"/>
    </xf>
    <xf numFmtId="0" fontId="7" fillId="0" borderId="0" xfId="0" applyFont="1" applyAlignment="1">
      <alignment vertical="top" wrapText="1"/>
    </xf>
    <xf numFmtId="0" fontId="6" fillId="0" borderId="0" xfId="113" applyNumberFormat="1" applyFont="1" applyFill="1" applyBorder="1" applyAlignment="1" applyProtection="1">
      <alignment vertical="top" wrapText="1"/>
    </xf>
    <xf numFmtId="0" fontId="7" fillId="0" borderId="0" xfId="113" applyNumberFormat="1" applyFont="1" applyFill="1" applyBorder="1" applyAlignment="1" applyProtection="1">
      <alignment vertical="top" wrapText="1"/>
    </xf>
    <xf numFmtId="0" fontId="32" fillId="0" borderId="0" xfId="59" applyNumberFormat="1" applyFont="1" applyFill="1" applyBorder="1" applyAlignment="1" applyProtection="1">
      <alignment horizontal="center" vertical="center" wrapText="1"/>
    </xf>
    <xf numFmtId="0" fontId="33" fillId="0" borderId="0" xfId="59" applyNumberFormat="1" applyFont="1" applyFill="1" applyBorder="1" applyAlignment="1" applyProtection="1">
      <alignment horizontal="center" vertical="center" wrapText="1"/>
    </xf>
    <xf numFmtId="0" fontId="33" fillId="0" borderId="0" xfId="59" applyNumberFormat="1" applyFont="1" applyFill="1" applyBorder="1" applyAlignment="1" applyProtection="1">
      <alignment horizontal="center" vertical="center"/>
    </xf>
    <xf numFmtId="0" fontId="34" fillId="0" borderId="8" xfId="59" applyNumberFormat="1" applyFont="1" applyFill="1" applyBorder="1" applyAlignment="1" applyProtection="1">
      <alignment horizontal="left" vertical="center" wrapText="1"/>
    </xf>
    <xf numFmtId="0" fontId="3" fillId="0" borderId="8" xfId="59" applyNumberFormat="1" applyFont="1" applyFill="1" applyBorder="1" applyAlignment="1" applyProtection="1">
      <alignment horizontal="left" vertical="center" wrapText="1"/>
    </xf>
    <xf numFmtId="0" fontId="34" fillId="0" borderId="8" xfId="59" applyNumberFormat="1" applyFont="1" applyFill="1" applyBorder="1" applyAlignment="1" applyProtection="1">
      <alignment horizontal="right" vertical="center" wrapText="1"/>
    </xf>
    <xf numFmtId="0" fontId="3" fillId="0" borderId="8" xfId="59" applyNumberFormat="1" applyFont="1" applyFill="1" applyBorder="1" applyAlignment="1" applyProtection="1">
      <alignment horizontal="right" vertical="center"/>
    </xf>
    <xf numFmtId="0" fontId="35" fillId="0" borderId="3" xfId="59" applyNumberFormat="1" applyFont="1" applyFill="1" applyBorder="1" applyAlignment="1" applyProtection="1">
      <alignment horizontal="center" vertical="center" wrapText="1"/>
    </xf>
    <xf numFmtId="0" fontId="12" fillId="0" borderId="3" xfId="59"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176" fontId="6" fillId="0" borderId="5"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6" fillId="0" borderId="3" xfId="0" applyFont="1" applyBorder="1" applyAlignment="1">
      <alignmen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0" fillId="0" borderId="10" xfId="0"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10" xfId="0" applyFont="1" applyBorder="1" applyAlignment="1">
      <alignment horizontal="center" vertical="center"/>
    </xf>
    <xf numFmtId="0" fontId="36" fillId="0" borderId="0" xfId="0" applyFont="1" applyAlignment="1">
      <alignment vertical="center"/>
    </xf>
    <xf numFmtId="0" fontId="6" fillId="0" borderId="0" xfId="0" applyFont="1" applyAlignment="1">
      <alignment horizontal="center" vertical="center"/>
    </xf>
    <xf numFmtId="0" fontId="0" fillId="0" borderId="3" xfId="0" applyBorder="1" applyAlignment="1">
      <alignment horizontal="center" vertical="center"/>
    </xf>
    <xf numFmtId="0" fontId="6" fillId="0" borderId="10" xfId="0" applyFont="1" applyBorder="1" applyAlignment="1">
      <alignment horizontal="center" vertical="center"/>
    </xf>
    <xf numFmtId="0" fontId="36" fillId="0" borderId="11" xfId="0" applyFont="1" applyBorder="1" applyAlignment="1">
      <alignment horizontal="left" vertical="center"/>
    </xf>
    <xf numFmtId="0" fontId="0" fillId="0" borderId="11" xfId="0" applyFont="1" applyBorder="1" applyAlignment="1">
      <alignment horizontal="left" vertical="center"/>
    </xf>
    <xf numFmtId="0" fontId="6" fillId="0" borderId="0" xfId="0" applyFont="1" applyAlignment="1">
      <alignment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6" fillId="0" borderId="0" xfId="113" applyNumberFormat="1" applyFont="1" applyFill="1" applyBorder="1" applyAlignment="1" applyProtection="1">
      <alignment horizontal="left" vertical="center" wrapText="1"/>
    </xf>
    <xf numFmtId="0" fontId="4" fillId="0" borderId="0" xfId="113" applyNumberFormat="1" applyFont="1" applyFill="1" applyBorder="1" applyAlignment="1" applyProtection="1">
      <alignment horizontal="center" vertical="center"/>
    </xf>
    <xf numFmtId="0" fontId="6" fillId="0" borderId="0" xfId="113" applyNumberFormat="1" applyFont="1" applyFill="1" applyBorder="1" applyAlignment="1" applyProtection="1">
      <alignment vertical="center"/>
    </xf>
    <xf numFmtId="0" fontId="6" fillId="0" borderId="6" xfId="113" applyNumberFormat="1" applyFont="1" applyFill="1" applyBorder="1" applyAlignment="1" applyProtection="1">
      <alignment horizontal="center" vertical="center" wrapText="1"/>
    </xf>
    <xf numFmtId="0" fontId="6" fillId="0" borderId="2" xfId="113" applyNumberFormat="1" applyFont="1" applyFill="1" applyBorder="1" applyAlignment="1" applyProtection="1">
      <alignment horizontal="center" vertical="center" wrapText="1"/>
    </xf>
    <xf numFmtId="0" fontId="6" fillId="0" borderId="10" xfId="113" applyNumberFormat="1" applyFont="1" applyFill="1" applyBorder="1" applyAlignment="1" applyProtection="1">
      <alignment horizontal="center" vertical="center" wrapText="1"/>
    </xf>
    <xf numFmtId="0" fontId="6" fillId="0" borderId="5" xfId="113" applyNumberFormat="1" applyFont="1" applyFill="1" applyBorder="1" applyAlignment="1" applyProtection="1">
      <alignment horizontal="center" vertical="center" wrapText="1"/>
    </xf>
    <xf numFmtId="0" fontId="6" fillId="0" borderId="12" xfId="113" applyNumberFormat="1" applyFont="1" applyFill="1" applyBorder="1" applyAlignment="1" applyProtection="1">
      <alignment horizontal="center" vertical="center" wrapText="1"/>
    </xf>
    <xf numFmtId="0" fontId="6" fillId="0" borderId="9" xfId="113" applyNumberFormat="1" applyFont="1" applyFill="1" applyBorder="1" applyAlignment="1" applyProtection="1">
      <alignment horizontal="center" vertical="center" wrapText="1"/>
    </xf>
    <xf numFmtId="0" fontId="6" fillId="0" borderId="3" xfId="113" applyNumberFormat="1" applyFont="1" applyFill="1" applyBorder="1" applyAlignment="1" applyProtection="1">
      <alignment horizontal="center" vertical="center" wrapText="1"/>
    </xf>
  </cellXfs>
  <cellStyles count="124">
    <cellStyle name="?鹎%U龡&amp;H齲_x0001_C铣_x0014__x0007__x0001__x0001_" xfId="1"/>
    <cellStyle name="?鹎%U龡&amp;H齲_x0001_C铣_x0014__x0007__x0001__x0001_ 2" xfId="2"/>
    <cellStyle name="?鹎%U龡&amp;H齲_x0001_C铣_x0014__x0007__x0001__x0001__2015年预算草案20150112" xfId="3"/>
    <cellStyle name="_Book2" xfId="4"/>
    <cellStyle name="_ET_STYLE_NoName_00_" xfId="5"/>
    <cellStyle name="_表一" xfId="6"/>
    <cellStyle name="20% - 着色 1" xfId="7"/>
    <cellStyle name="20% - 着色 2" xfId="8"/>
    <cellStyle name="20% - 着色 3" xfId="9"/>
    <cellStyle name="20% - 着色 4" xfId="10"/>
    <cellStyle name="20% - 着色 5" xfId="11"/>
    <cellStyle name="20% - 着色 6" xfId="12"/>
    <cellStyle name="40% - 着色 1" xfId="13"/>
    <cellStyle name="40% - 着色 2" xfId="14"/>
    <cellStyle name="40% - 着色 3" xfId="15"/>
    <cellStyle name="40% - 着色 4" xfId="16"/>
    <cellStyle name="40% - 着色 5" xfId="17"/>
    <cellStyle name="40% - 着色 6" xfId="18"/>
    <cellStyle name="60% - 着色 1" xfId="19"/>
    <cellStyle name="60% - 着色 2" xfId="20"/>
    <cellStyle name="60% - 着色 3" xfId="21"/>
    <cellStyle name="60% - 着色 4" xfId="22"/>
    <cellStyle name="60% - 着色 5" xfId="23"/>
    <cellStyle name="60% - 着色 6" xfId="24"/>
    <cellStyle name="Calc Currency (0)" xfId="25"/>
    <cellStyle name="ColLevel_0" xfId="26"/>
    <cellStyle name="Comma [0]" xfId="27"/>
    <cellStyle name="comma zerodec" xfId="28"/>
    <cellStyle name="Comma_1995" xfId="29"/>
    <cellStyle name="Currency [0]" xfId="30"/>
    <cellStyle name="Currency_1995" xfId="31"/>
    <cellStyle name="Currency1" xfId="32"/>
    <cellStyle name="Date" xfId="33"/>
    <cellStyle name="Dollar (zero dec)" xfId="34"/>
    <cellStyle name="Fixed" xfId="35"/>
    <cellStyle name="Grey" xfId="36"/>
    <cellStyle name="Header1" xfId="37"/>
    <cellStyle name="Header2" xfId="38"/>
    <cellStyle name="HEADING1" xfId="39"/>
    <cellStyle name="HEADING2" xfId="40"/>
    <cellStyle name="Input [yellow]" xfId="41"/>
    <cellStyle name="no dec" xfId="42"/>
    <cellStyle name="Norma,_laroux_4_营业在建 (2)_E21" xfId="43"/>
    <cellStyle name="Normal - Style1" xfId="44"/>
    <cellStyle name="Normal_#10-Headcount" xfId="45"/>
    <cellStyle name="Percent [2]" xfId="46"/>
    <cellStyle name="Percent_laroux" xfId="47"/>
    <cellStyle name="RowLevel_0" xfId="48"/>
    <cellStyle name="Total" xfId="49"/>
    <cellStyle name="百分比 2" xfId="50"/>
    <cellStyle name="表标题" xfId="51"/>
    <cellStyle name="差_YB0520崇明" xfId="52"/>
    <cellStyle name="差_上海市浦东新区人民政府塘桥街道办事处（部门）" xfId="114"/>
    <cellStyle name="常规" xfId="0" builtinId="0"/>
    <cellStyle name="常规 10" xfId="53"/>
    <cellStyle name="常规 11" xfId="54"/>
    <cellStyle name="常规 12" xfId="55"/>
    <cellStyle name="常规 13" xfId="56"/>
    <cellStyle name="常规 14" xfId="57"/>
    <cellStyle name="常规 15" xfId="58"/>
    <cellStyle name="常规 16" xfId="113"/>
    <cellStyle name="常规 17" xfId="115"/>
    <cellStyle name="常规 18" xfId="116"/>
    <cellStyle name="常规 19" xfId="117"/>
    <cellStyle name="常规 2" xfId="59"/>
    <cellStyle name="常规 2 2" xfId="60"/>
    <cellStyle name="常规 2 2 2" xfId="61"/>
    <cellStyle name="常规 2 2 3" xfId="118"/>
    <cellStyle name="常规 2 2_2012年总预算表" xfId="62"/>
    <cellStyle name="常规 2 3" xfId="63"/>
    <cellStyle name="常规 2 4" xfId="119"/>
    <cellStyle name="常规 2 4 2" xfId="120"/>
    <cellStyle name="常规 2 5" xfId="121"/>
    <cellStyle name="常规 2_2008年上海结算单0522" xfId="64"/>
    <cellStyle name="常规 3" xfId="65"/>
    <cellStyle name="常规 3 2" xfId="66"/>
    <cellStyle name="常规 3_2015年预算草案20150112" xfId="67"/>
    <cellStyle name="常规 4" xfId="68"/>
    <cellStyle name="常规 4 2" xfId="69"/>
    <cellStyle name="常规 4_2008年上海结算单0522" xfId="70"/>
    <cellStyle name="常规 5" xfId="71"/>
    <cellStyle name="常规 6" xfId="72"/>
    <cellStyle name="常规 7" xfId="73"/>
    <cellStyle name="常规 8" xfId="74"/>
    <cellStyle name="常规 9" xfId="75"/>
    <cellStyle name="超级链接" xfId="76"/>
    <cellStyle name="分级显示行_1_13区汇总" xfId="77"/>
    <cellStyle name="归盒啦_95" xfId="78"/>
    <cellStyle name="好_YB0520崇明" xfId="79"/>
    <cellStyle name="好_上海市浦东新区人民政府塘桥街道办事处（部门）" xfId="122"/>
    <cellStyle name="后继超级链接" xfId="80"/>
    <cellStyle name="后继超链接" xfId="81"/>
    <cellStyle name="货币 2" xfId="82"/>
    <cellStyle name="콤마 [0]_BOILER-CO1" xfId="83"/>
    <cellStyle name="콤마_BOILER-CO1" xfId="84"/>
    <cellStyle name="통화 [0]_BOILER-CO1" xfId="85"/>
    <cellStyle name="통화_BOILER-CO1" xfId="86"/>
    <cellStyle name="표준_0N-HANDLING " xfId="87"/>
    <cellStyle name="霓付 [0]_ +Foil &amp; -FOIL &amp; PAPER" xfId="88"/>
    <cellStyle name="霓付_ +Foil &amp; -FOIL &amp; PAPER" xfId="89"/>
    <cellStyle name="烹拳 [0]_ +Foil &amp; -FOIL &amp; PAPER" xfId="90"/>
    <cellStyle name="烹拳_ +Foil &amp; -FOIL &amp; PAPER" xfId="91"/>
    <cellStyle name="普通_ 白土" xfId="92"/>
    <cellStyle name="千分位[0]_ 白土" xfId="93"/>
    <cellStyle name="千分位_ 白土" xfId="94"/>
    <cellStyle name="千位[0]_(人代会用)" xfId="95"/>
    <cellStyle name="千位_(人代会用)" xfId="96"/>
    <cellStyle name="千位分隔 2" xfId="97"/>
    <cellStyle name="千位分隔 3" xfId="123"/>
    <cellStyle name="千位分隔[0]" xfId="98" builtinId="6"/>
    <cellStyle name="千位分隔[0] 2" xfId="99"/>
    <cellStyle name="千位分隔[0] 3" xfId="100"/>
    <cellStyle name="千位分季_新建 Microsoft Excel 工作表" xfId="101"/>
    <cellStyle name="钎霖_4岿角利" xfId="102"/>
    <cellStyle name="数字" xfId="103"/>
    <cellStyle name="未定义" xfId="104"/>
    <cellStyle name="小数" xfId="105"/>
    <cellStyle name="样式 1" xfId="106"/>
    <cellStyle name="着色 1" xfId="107"/>
    <cellStyle name="着色 2" xfId="108"/>
    <cellStyle name="着色 3" xfId="109"/>
    <cellStyle name="着色 4" xfId="110"/>
    <cellStyle name="着色 5" xfId="111"/>
    <cellStyle name="着色 6" xfId="1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2001&#21306;&#21439;&#25253;&#21578;\&#21306;&#21439;&#25903;&#20986;\&#20854;&#20182;&#25903;&#20986;&#26126;&#32454;&#34920;\12&#26376;&#20221;\01&#24180;&#24066;&#23616;&#20854;&#20182;&#25903;&#20986;&#26126;&#3245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dget-server\&#39044;&#31639;&#21496;\&#22320;&#26041;&#20108;&#22788;\&#29579;&#27861;&#24544;\&#20013;&#22830;&#19982;&#22320;&#26041;&#36130;&#25919;&#20851;&#31995;&#32479;&#35745;&#36164;&#26009;\&#35828;&#2612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月"/>
    </sheetNames>
    <sheetDataSet>
      <sheetData sheetId="0">
        <row r="7">
          <cell r="A7" t="str">
            <v xml:space="preserve">    合     计                 </v>
          </cell>
          <cell r="B7">
            <v>10172.710000000001</v>
          </cell>
          <cell r="C7">
            <v>9355.17</v>
          </cell>
          <cell r="D7">
            <v>817.54000000000087</v>
          </cell>
          <cell r="E7">
            <v>8.738911211661593</v>
          </cell>
        </row>
        <row r="8">
          <cell r="A8" t="str">
            <v xml:space="preserve">一、列收列支                  </v>
          </cell>
          <cell r="D8">
            <v>0</v>
          </cell>
        </row>
        <row r="9">
          <cell r="A9" t="str">
            <v xml:space="preserve">二、体制返回                  </v>
          </cell>
          <cell r="B9">
            <v>3150</v>
          </cell>
          <cell r="C9">
            <v>3321</v>
          </cell>
          <cell r="D9">
            <v>-171</v>
          </cell>
          <cell r="E9">
            <v>-5.1490514905148999</v>
          </cell>
        </row>
        <row r="10">
          <cell r="A10" t="str">
            <v xml:space="preserve">三、乡镇街道经费              </v>
          </cell>
          <cell r="D10">
            <v>0</v>
          </cell>
        </row>
        <row r="11">
          <cell r="A11" t="str">
            <v xml:space="preserve">四、社区建设经费              </v>
          </cell>
          <cell r="D11">
            <v>0</v>
          </cell>
        </row>
        <row r="12">
          <cell r="A12" t="str">
            <v xml:space="preserve">五、市重点工程专款            </v>
          </cell>
          <cell r="D12">
            <v>0</v>
          </cell>
        </row>
        <row r="13">
          <cell r="A13" t="str">
            <v xml:space="preserve">六、各类奖励                  </v>
          </cell>
          <cell r="B13">
            <v>368</v>
          </cell>
          <cell r="C13">
            <v>517.59</v>
          </cell>
          <cell r="D13">
            <v>-149.59000000000003</v>
          </cell>
          <cell r="E13">
            <v>-28.901253888212686</v>
          </cell>
        </row>
        <row r="14">
          <cell r="A14" t="str">
            <v xml:space="preserve">七、创建卫生城区经费          </v>
          </cell>
          <cell r="D14">
            <v>0</v>
          </cell>
        </row>
        <row r="15">
          <cell r="A15" t="str">
            <v xml:space="preserve">八、开办费                    </v>
          </cell>
          <cell r="D15">
            <v>0</v>
          </cell>
        </row>
        <row r="16">
          <cell r="A16" t="str">
            <v xml:space="preserve">九、设备购置费                </v>
          </cell>
          <cell r="D16">
            <v>0</v>
          </cell>
        </row>
        <row r="17">
          <cell r="A17" t="str">
            <v xml:space="preserve">十、契税贴费                  </v>
          </cell>
          <cell r="D17">
            <v>0</v>
          </cell>
        </row>
        <row r="18">
          <cell r="A18" t="str">
            <v xml:space="preserve">十一、各类基金                </v>
          </cell>
          <cell r="B18">
            <v>6620.31</v>
          </cell>
          <cell r="C18">
            <v>5500.36</v>
          </cell>
          <cell r="D18">
            <v>1119.9500000000007</v>
          </cell>
          <cell r="E18">
            <v>20.361394526903709</v>
          </cell>
        </row>
        <row r="19">
          <cell r="A19" t="str">
            <v xml:space="preserve">    安民帮困基金              </v>
          </cell>
          <cell r="D19">
            <v>0</v>
          </cell>
        </row>
        <row r="20">
          <cell r="A20" t="str">
            <v xml:space="preserve">    “黑白绿”等基金          </v>
          </cell>
          <cell r="D20">
            <v>0</v>
          </cell>
        </row>
        <row r="21">
          <cell r="A21" t="str">
            <v xml:space="preserve">    企业发展和转制基金        </v>
          </cell>
          <cell r="B21">
            <v>6620.31</v>
          </cell>
          <cell r="C21">
            <v>5500.36</v>
          </cell>
          <cell r="D21">
            <v>1119.9500000000007</v>
          </cell>
          <cell r="E21">
            <v>20.361394526903709</v>
          </cell>
        </row>
        <row r="22">
          <cell r="A22" t="str">
            <v xml:space="preserve">    外贸出口基金              </v>
          </cell>
          <cell r="D22">
            <v>0</v>
          </cell>
        </row>
        <row r="23">
          <cell r="A23" t="str">
            <v xml:space="preserve">    高新技术基金              </v>
          </cell>
          <cell r="D23">
            <v>0</v>
          </cell>
        </row>
        <row r="24">
          <cell r="A24" t="str">
            <v xml:space="preserve">    旧区改造基金              </v>
          </cell>
          <cell r="D24">
            <v>0</v>
          </cell>
        </row>
        <row r="25">
          <cell r="A25" t="str">
            <v xml:space="preserve">    财政贴息基金              </v>
          </cell>
          <cell r="D25">
            <v>0</v>
          </cell>
        </row>
        <row r="26">
          <cell r="A26" t="str">
            <v xml:space="preserve">    科教文等事业发展基金      </v>
          </cell>
          <cell r="D26">
            <v>0</v>
          </cell>
        </row>
        <row r="27">
          <cell r="A27" t="str">
            <v xml:space="preserve">    其他基金                  </v>
          </cell>
          <cell r="D27">
            <v>0</v>
          </cell>
        </row>
        <row r="28">
          <cell r="A28" t="str">
            <v xml:space="preserve">十二、其他杂项                </v>
          </cell>
          <cell r="B28">
            <v>34.4</v>
          </cell>
          <cell r="C28">
            <v>16.22</v>
          </cell>
          <cell r="D28">
            <v>18.18</v>
          </cell>
          <cell r="E28">
            <v>112.08384710234279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 val="2月"/>
      <sheetName val="漕泾"/>
    </sheetNames>
    <sheetDataSet>
      <sheetData sheetId="0" refreshError="1">
        <row r="6">
          <cell r="A6" t="str">
            <v xml:space="preserve">一、工商税收类                </v>
          </cell>
          <cell r="B6">
            <v>1046134</v>
          </cell>
          <cell r="C6">
            <v>920480</v>
          </cell>
          <cell r="D6">
            <v>129220</v>
          </cell>
          <cell r="E6">
            <v>1049700</v>
          </cell>
        </row>
        <row r="7">
          <cell r="A7" t="str">
            <v xml:space="preserve">    增值税                    </v>
          </cell>
          <cell r="B7">
            <v>0</v>
          </cell>
          <cell r="C7">
            <v>125063</v>
          </cell>
          <cell r="D7">
            <v>47730</v>
          </cell>
          <cell r="E7">
            <v>172793</v>
          </cell>
        </row>
        <row r="8">
          <cell r="A8" t="str">
            <v xml:space="preserve">    营业税                    </v>
          </cell>
          <cell r="B8">
            <v>0</v>
          </cell>
          <cell r="C8">
            <v>466434</v>
          </cell>
          <cell r="D8">
            <v>74326</v>
          </cell>
          <cell r="E8">
            <v>540760</v>
          </cell>
        </row>
        <row r="9">
          <cell r="A9" t="str">
            <v xml:space="preserve">    个人所得税                </v>
          </cell>
          <cell r="B9">
            <v>0</v>
          </cell>
          <cell r="C9">
            <v>132092</v>
          </cell>
          <cell r="D9">
            <v>1562</v>
          </cell>
          <cell r="E9">
            <v>133654</v>
          </cell>
        </row>
        <row r="10">
          <cell r="A10" t="str">
            <v xml:space="preserve">    土地增值税                </v>
          </cell>
          <cell r="B10">
            <v>0</v>
          </cell>
          <cell r="C10">
            <v>3691</v>
          </cell>
          <cell r="D10">
            <v>0</v>
          </cell>
          <cell r="E10">
            <v>3691</v>
          </cell>
        </row>
        <row r="11">
          <cell r="A11" t="str">
            <v xml:space="preserve">    外商投资企业和外国企业所得</v>
          </cell>
          <cell r="B11">
            <v>0</v>
          </cell>
          <cell r="C11">
            <v>0</v>
          </cell>
          <cell r="D11">
            <v>0</v>
          </cell>
          <cell r="E11">
            <v>0</v>
          </cell>
        </row>
        <row r="12">
          <cell r="A12" t="str">
            <v xml:space="preserve">    城市维护建设税            </v>
          </cell>
          <cell r="B12">
            <v>0</v>
          </cell>
          <cell r="C12">
            <v>61856</v>
          </cell>
          <cell r="D12">
            <v>4400</v>
          </cell>
          <cell r="E12">
            <v>66256</v>
          </cell>
        </row>
        <row r="13">
          <cell r="A13" t="str">
            <v xml:space="preserve">    车船使用税                </v>
          </cell>
          <cell r="B13">
            <v>0</v>
          </cell>
          <cell r="C13">
            <v>9385</v>
          </cell>
          <cell r="D13">
            <v>156</v>
          </cell>
          <cell r="E13">
            <v>9541</v>
          </cell>
        </row>
        <row r="14">
          <cell r="A14" t="str">
            <v xml:space="preserve">    房产税                    </v>
          </cell>
          <cell r="B14">
            <v>0</v>
          </cell>
          <cell r="C14">
            <v>68832</v>
          </cell>
          <cell r="D14">
            <v>527</v>
          </cell>
          <cell r="E14">
            <v>69359</v>
          </cell>
        </row>
        <row r="15">
          <cell r="A15" t="str">
            <v xml:space="preserve">    屠宰税                    </v>
          </cell>
          <cell r="B15">
            <v>0</v>
          </cell>
          <cell r="C15">
            <v>243</v>
          </cell>
          <cell r="D15">
            <v>6</v>
          </cell>
          <cell r="E15">
            <v>249</v>
          </cell>
        </row>
        <row r="16">
          <cell r="A16" t="str">
            <v xml:space="preserve">    资源税                    </v>
          </cell>
          <cell r="B16">
            <v>0</v>
          </cell>
          <cell r="C16">
            <v>0</v>
          </cell>
          <cell r="D16">
            <v>0</v>
          </cell>
          <cell r="E16">
            <v>0</v>
          </cell>
        </row>
        <row r="17">
          <cell r="A17" t="str">
            <v xml:space="preserve">    城镇土地使用税            </v>
          </cell>
          <cell r="B17">
            <v>0</v>
          </cell>
          <cell r="C17">
            <v>0</v>
          </cell>
          <cell r="D17">
            <v>0</v>
          </cell>
          <cell r="E17">
            <v>0</v>
          </cell>
        </row>
        <row r="18">
          <cell r="A18" t="str">
            <v xml:space="preserve">    印花税                    </v>
          </cell>
          <cell r="B18">
            <v>0</v>
          </cell>
          <cell r="C18">
            <v>17818</v>
          </cell>
          <cell r="D18">
            <v>240</v>
          </cell>
          <cell r="E18">
            <v>18058</v>
          </cell>
        </row>
        <row r="19">
          <cell r="A19" t="str">
            <v xml:space="preserve">    筵席税                    </v>
          </cell>
          <cell r="B19">
            <v>0</v>
          </cell>
          <cell r="C19">
            <v>0</v>
          </cell>
          <cell r="D19">
            <v>0</v>
          </cell>
          <cell r="E19">
            <v>0</v>
          </cell>
        </row>
        <row r="20">
          <cell r="A20" t="str">
            <v xml:space="preserve">    固定资产投资方向调节税    </v>
          </cell>
          <cell r="B20">
            <v>0</v>
          </cell>
          <cell r="C20">
            <v>28943</v>
          </cell>
          <cell r="D20">
            <v>39</v>
          </cell>
          <cell r="E20">
            <v>28982</v>
          </cell>
        </row>
        <row r="21">
          <cell r="A21" t="str">
            <v xml:space="preserve">    工商税收滞纳金补税罚款    </v>
          </cell>
          <cell r="B21">
            <v>0</v>
          </cell>
          <cell r="C21">
            <v>6123</v>
          </cell>
          <cell r="D21">
            <v>234</v>
          </cell>
          <cell r="E21">
            <v>6357</v>
          </cell>
        </row>
        <row r="22">
          <cell r="A22" t="str">
            <v xml:space="preserve">二、农牧业税和耕地占用税类    </v>
          </cell>
          <cell r="B22">
            <v>50520</v>
          </cell>
          <cell r="C22">
            <v>46157</v>
          </cell>
          <cell r="D22">
            <v>3359</v>
          </cell>
          <cell r="E22">
            <v>49516</v>
          </cell>
        </row>
        <row r="23">
          <cell r="A23" t="str">
            <v xml:space="preserve">    农牧业税                  </v>
          </cell>
          <cell r="B23">
            <v>0</v>
          </cell>
          <cell r="C23">
            <v>4581</v>
          </cell>
          <cell r="D23">
            <v>3355</v>
          </cell>
          <cell r="E23">
            <v>7936</v>
          </cell>
        </row>
        <row r="24">
          <cell r="A24" t="str">
            <v xml:space="preserve">    农业特产税                </v>
          </cell>
          <cell r="B24">
            <v>0</v>
          </cell>
          <cell r="C24">
            <v>829</v>
          </cell>
          <cell r="D24">
            <v>4</v>
          </cell>
          <cell r="E24">
            <v>833</v>
          </cell>
        </row>
        <row r="25">
          <cell r="A25" t="str">
            <v xml:space="preserve">    耕地占用税                </v>
          </cell>
          <cell r="B25">
            <v>0</v>
          </cell>
          <cell r="C25">
            <v>0</v>
          </cell>
          <cell r="D25">
            <v>0</v>
          </cell>
          <cell r="E25">
            <v>0</v>
          </cell>
        </row>
        <row r="26">
          <cell r="A26" t="str">
            <v xml:space="preserve">    契税                      </v>
          </cell>
          <cell r="B26">
            <v>0</v>
          </cell>
          <cell r="C26">
            <v>40747</v>
          </cell>
          <cell r="D26">
            <v>0</v>
          </cell>
          <cell r="E26">
            <v>40747</v>
          </cell>
        </row>
        <row r="27">
          <cell r="A27" t="str">
            <v xml:space="preserve">三、企业所得税类              </v>
          </cell>
          <cell r="B27">
            <v>275141</v>
          </cell>
          <cell r="C27">
            <v>203376</v>
          </cell>
          <cell r="D27">
            <v>76125</v>
          </cell>
          <cell r="E27">
            <v>279501</v>
          </cell>
        </row>
        <row r="28">
          <cell r="A28" t="str">
            <v xml:space="preserve">四、国有企业上缴利润类        </v>
          </cell>
          <cell r="B28">
            <v>0</v>
          </cell>
          <cell r="C28">
            <v>0</v>
          </cell>
          <cell r="D28">
            <v>0</v>
          </cell>
          <cell r="E28">
            <v>0</v>
          </cell>
        </row>
        <row r="29">
          <cell r="A29" t="str">
            <v xml:space="preserve">五、国有企业计划亏损补贴类    </v>
          </cell>
          <cell r="B29">
            <v>-6870</v>
          </cell>
          <cell r="C29">
            <v>-8085</v>
          </cell>
          <cell r="D29">
            <v>0</v>
          </cell>
          <cell r="E29">
            <v>-8085</v>
          </cell>
        </row>
        <row r="30">
          <cell r="A30" t="str">
            <v xml:space="preserve">六、基本建设贷款归还收入类    </v>
          </cell>
          <cell r="B30">
            <v>0</v>
          </cell>
          <cell r="C30">
            <v>0</v>
          </cell>
          <cell r="D30">
            <v>0</v>
          </cell>
          <cell r="E30">
            <v>0</v>
          </cell>
        </row>
        <row r="31">
          <cell r="A31" t="str">
            <v xml:space="preserve">七、其他收入类                </v>
          </cell>
          <cell r="B31">
            <v>1074</v>
          </cell>
          <cell r="C31">
            <v>1205</v>
          </cell>
          <cell r="D31">
            <v>0</v>
          </cell>
          <cell r="E31">
            <v>1205</v>
          </cell>
        </row>
        <row r="32">
          <cell r="A32" t="str">
            <v xml:space="preserve">八、企业所得税退税类          </v>
          </cell>
          <cell r="B32">
            <v>-561</v>
          </cell>
          <cell r="C32">
            <v>-570</v>
          </cell>
          <cell r="D32">
            <v>0</v>
          </cell>
          <cell r="E32">
            <v>-570</v>
          </cell>
        </row>
        <row r="33">
          <cell r="A33" t="str">
            <v>九、罚没收入、行政性收费收入类</v>
          </cell>
          <cell r="B33">
            <v>46447</v>
          </cell>
          <cell r="C33">
            <v>48448</v>
          </cell>
          <cell r="D33">
            <v>0</v>
          </cell>
          <cell r="E33">
            <v>48448</v>
          </cell>
        </row>
        <row r="34">
          <cell r="A34" t="str">
            <v xml:space="preserve">                              </v>
          </cell>
          <cell r="B34">
            <v>0</v>
          </cell>
          <cell r="C34">
            <v>0</v>
          </cell>
          <cell r="D34">
            <v>0</v>
          </cell>
          <cell r="E34">
            <v>0</v>
          </cell>
        </row>
        <row r="35">
          <cell r="A35" t="str">
            <v xml:space="preserve">                              </v>
          </cell>
          <cell r="B35">
            <v>0</v>
          </cell>
          <cell r="C35">
            <v>0</v>
          </cell>
          <cell r="D35">
            <v>0</v>
          </cell>
          <cell r="E35">
            <v>0</v>
          </cell>
        </row>
        <row r="36">
          <cell r="A36" t="str">
            <v xml:space="preserve">                              </v>
          </cell>
          <cell r="B36">
            <v>0</v>
          </cell>
          <cell r="C36">
            <v>0</v>
          </cell>
          <cell r="D36">
            <v>0</v>
          </cell>
          <cell r="E36">
            <v>0</v>
          </cell>
        </row>
        <row r="37">
          <cell r="A37" t="str">
            <v xml:space="preserve">                              </v>
          </cell>
          <cell r="B37">
            <v>0</v>
          </cell>
          <cell r="C37">
            <v>0</v>
          </cell>
          <cell r="D37">
            <v>0</v>
          </cell>
          <cell r="E37">
            <v>0</v>
          </cell>
        </row>
        <row r="38">
          <cell r="A38" t="str">
            <v xml:space="preserve">                              </v>
          </cell>
          <cell r="B38">
            <v>0</v>
          </cell>
          <cell r="C38">
            <v>0</v>
          </cell>
          <cell r="D38">
            <v>0</v>
          </cell>
          <cell r="E38">
            <v>0</v>
          </cell>
        </row>
        <row r="39">
          <cell r="A39" t="str">
            <v xml:space="preserve">    本  年  收  入  合  计    </v>
          </cell>
          <cell r="B39">
            <v>1411885</v>
          </cell>
          <cell r="C39">
            <v>1211011</v>
          </cell>
          <cell r="D39">
            <v>208704</v>
          </cell>
          <cell r="E39">
            <v>1419715</v>
          </cell>
        </row>
        <row r="40">
          <cell r="A40" t="str">
            <v xml:space="preserve">    上 年 结 余               </v>
          </cell>
          <cell r="B40">
            <v>0</v>
          </cell>
          <cell r="C40">
            <v>0</v>
          </cell>
          <cell r="D40">
            <v>0</v>
          </cell>
          <cell r="E40">
            <v>186760</v>
          </cell>
        </row>
        <row r="41">
          <cell r="A41" t="str">
            <v xml:space="preserve">    地方政府兑付有价证券本金  </v>
          </cell>
          <cell r="B41">
            <v>0</v>
          </cell>
          <cell r="C41">
            <v>0</v>
          </cell>
          <cell r="D41">
            <v>0</v>
          </cell>
          <cell r="E41">
            <v>47</v>
          </cell>
        </row>
        <row r="42">
          <cell r="A42" t="str">
            <v xml:space="preserve">    补 助 收 入               </v>
          </cell>
          <cell r="B42">
            <v>0</v>
          </cell>
          <cell r="C42">
            <v>0</v>
          </cell>
          <cell r="D42">
            <v>0</v>
          </cell>
          <cell r="E42">
            <v>688224</v>
          </cell>
        </row>
        <row r="43">
          <cell r="A43" t="str">
            <v xml:space="preserve">       1. 税收返还收入        </v>
          </cell>
          <cell r="B43">
            <v>0</v>
          </cell>
          <cell r="C43">
            <v>0</v>
          </cell>
          <cell r="D43">
            <v>0</v>
          </cell>
          <cell r="E43">
            <v>403982</v>
          </cell>
        </row>
        <row r="44">
          <cell r="A44" t="str">
            <v xml:space="preserve">       2. 专项补助收入        </v>
          </cell>
          <cell r="B44">
            <v>0</v>
          </cell>
          <cell r="C44">
            <v>0</v>
          </cell>
          <cell r="D44">
            <v>0</v>
          </cell>
          <cell r="E44">
            <v>3452</v>
          </cell>
        </row>
        <row r="45">
          <cell r="A45" t="str">
            <v xml:space="preserve">       3. 结算补助收入        </v>
          </cell>
          <cell r="B45">
            <v>0</v>
          </cell>
          <cell r="C45">
            <v>0</v>
          </cell>
          <cell r="D45">
            <v>0</v>
          </cell>
          <cell r="E45">
            <v>276167</v>
          </cell>
        </row>
        <row r="46">
          <cell r="A46" t="str">
            <v xml:space="preserve">       4. 其他补助收入        </v>
          </cell>
          <cell r="B46">
            <v>0</v>
          </cell>
          <cell r="C46">
            <v>0</v>
          </cell>
          <cell r="D46">
            <v>0</v>
          </cell>
          <cell r="E46">
            <v>4623</v>
          </cell>
        </row>
        <row r="47">
          <cell r="A47" t="str">
            <v xml:space="preserve">    调 剂 收 入 (列出明细)    </v>
          </cell>
          <cell r="B47">
            <v>0</v>
          </cell>
          <cell r="C47">
            <v>0</v>
          </cell>
          <cell r="D47">
            <v>0</v>
          </cell>
          <cell r="E47">
            <v>9729</v>
          </cell>
        </row>
        <row r="48">
          <cell r="A48" t="str">
            <v xml:space="preserve">       1. 税务经费            </v>
          </cell>
          <cell r="B48">
            <v>0</v>
          </cell>
          <cell r="C48">
            <v>0</v>
          </cell>
          <cell r="D48">
            <v>0</v>
          </cell>
          <cell r="E48">
            <v>5381</v>
          </cell>
        </row>
        <row r="49">
          <cell r="A49" t="str">
            <v xml:space="preserve">       2. 预算外调入          </v>
          </cell>
          <cell r="B49">
            <v>0</v>
          </cell>
          <cell r="C49">
            <v>0</v>
          </cell>
          <cell r="D49">
            <v>0</v>
          </cell>
          <cell r="E49">
            <v>4348</v>
          </cell>
        </row>
        <row r="50">
          <cell r="A50" t="str">
            <v xml:space="preserve">       3.                     </v>
          </cell>
          <cell r="B50">
            <v>0</v>
          </cell>
          <cell r="C50">
            <v>0</v>
          </cell>
          <cell r="D50">
            <v>0</v>
          </cell>
          <cell r="E50">
            <v>0</v>
          </cell>
        </row>
        <row r="51">
          <cell r="A51" t="str">
            <v xml:space="preserve">                              </v>
          </cell>
          <cell r="B51">
            <v>0</v>
          </cell>
          <cell r="C51">
            <v>0</v>
          </cell>
          <cell r="D51">
            <v>0</v>
          </cell>
          <cell r="E51">
            <v>0</v>
          </cell>
        </row>
        <row r="52">
          <cell r="A52" t="str">
            <v xml:space="preserve">                              </v>
          </cell>
          <cell r="B52">
            <v>0</v>
          </cell>
          <cell r="C52">
            <v>0</v>
          </cell>
          <cell r="D52">
            <v>0</v>
          </cell>
          <cell r="E52">
            <v>0</v>
          </cell>
        </row>
        <row r="53">
          <cell r="A53" t="str">
            <v xml:space="preserve">                              </v>
          </cell>
          <cell r="B53">
            <v>0</v>
          </cell>
          <cell r="C53">
            <v>0</v>
          </cell>
          <cell r="D53">
            <v>0</v>
          </cell>
          <cell r="E53">
            <v>0</v>
          </cell>
        </row>
        <row r="54">
          <cell r="A54" t="str">
            <v xml:space="preserve">                              </v>
          </cell>
          <cell r="B54">
            <v>0</v>
          </cell>
          <cell r="C54">
            <v>0</v>
          </cell>
          <cell r="D54">
            <v>0</v>
          </cell>
          <cell r="E54">
            <v>0</v>
          </cell>
        </row>
        <row r="55">
          <cell r="A55" t="str">
            <v xml:space="preserve">                              </v>
          </cell>
          <cell r="B55">
            <v>0</v>
          </cell>
          <cell r="C55">
            <v>0</v>
          </cell>
          <cell r="D55">
            <v>0</v>
          </cell>
          <cell r="E55">
            <v>0</v>
          </cell>
        </row>
        <row r="56">
          <cell r="A56" t="str">
            <v xml:space="preserve">                              </v>
          </cell>
          <cell r="B56">
            <v>0</v>
          </cell>
          <cell r="C56">
            <v>0</v>
          </cell>
          <cell r="D56">
            <v>0</v>
          </cell>
          <cell r="E56">
            <v>0</v>
          </cell>
        </row>
        <row r="57">
          <cell r="A57" t="str">
            <v xml:space="preserve">                              </v>
          </cell>
          <cell r="B57">
            <v>0</v>
          </cell>
          <cell r="C57">
            <v>0</v>
          </cell>
          <cell r="D57">
            <v>0</v>
          </cell>
          <cell r="E57">
            <v>0</v>
          </cell>
        </row>
        <row r="58">
          <cell r="A58" t="str">
            <v xml:space="preserve">                              </v>
          </cell>
          <cell r="B58">
            <v>0</v>
          </cell>
          <cell r="C58">
            <v>0</v>
          </cell>
          <cell r="D58">
            <v>0</v>
          </cell>
          <cell r="E58">
            <v>0</v>
          </cell>
        </row>
        <row r="59">
          <cell r="A59" t="str">
            <v xml:space="preserve">                              </v>
          </cell>
          <cell r="B59">
            <v>0</v>
          </cell>
          <cell r="C59">
            <v>0</v>
          </cell>
          <cell r="D59">
            <v>0</v>
          </cell>
          <cell r="E59">
            <v>0</v>
          </cell>
        </row>
        <row r="60">
          <cell r="A60" t="str">
            <v xml:space="preserve">                              </v>
          </cell>
          <cell r="B60">
            <v>0</v>
          </cell>
          <cell r="C60">
            <v>0</v>
          </cell>
          <cell r="D60">
            <v>0</v>
          </cell>
          <cell r="E60">
            <v>0</v>
          </cell>
        </row>
        <row r="61">
          <cell r="A61" t="str">
            <v xml:space="preserve">      平      衡       数     </v>
          </cell>
          <cell r="B61">
            <v>0</v>
          </cell>
          <cell r="C61">
            <v>0</v>
          </cell>
          <cell r="D61">
            <v>0</v>
          </cell>
          <cell r="E61">
            <v>2304475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F!"/>
      <sheetName val="C01-1"/>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19"/>
  <sheetViews>
    <sheetView zoomScale="83" workbookViewId="0">
      <selection activeCell="A28" sqref="A28"/>
    </sheetView>
  </sheetViews>
  <sheetFormatPr defaultColWidth="8.5" defaultRowHeight="12.75"/>
  <cols>
    <col min="1" max="1" width="103" style="66" customWidth="1"/>
    <col min="2" max="256" width="8.5" style="66"/>
    <col min="257" max="257" width="103" style="66" customWidth="1"/>
    <col min="258" max="512" width="8.5" style="66"/>
    <col min="513" max="513" width="103" style="66" customWidth="1"/>
    <col min="514" max="768" width="8.5" style="66"/>
    <col min="769" max="769" width="103" style="66" customWidth="1"/>
    <col min="770" max="1024" width="8.5" style="66"/>
    <col min="1025" max="1025" width="103" style="66" customWidth="1"/>
    <col min="1026" max="1280" width="8.5" style="66"/>
    <col min="1281" max="1281" width="103" style="66" customWidth="1"/>
    <col min="1282" max="1536" width="8.5" style="66"/>
    <col min="1537" max="1537" width="103" style="66" customWidth="1"/>
    <col min="1538" max="1792" width="8.5" style="66"/>
    <col min="1793" max="1793" width="103" style="66" customWidth="1"/>
    <col min="1794" max="2048" width="8.5" style="66"/>
    <col min="2049" max="2049" width="103" style="66" customWidth="1"/>
    <col min="2050" max="2304" width="8.5" style="66"/>
    <col min="2305" max="2305" width="103" style="66" customWidth="1"/>
    <col min="2306" max="2560" width="8.5" style="66"/>
    <col min="2561" max="2561" width="103" style="66" customWidth="1"/>
    <col min="2562" max="2816" width="8.5" style="66"/>
    <col min="2817" max="2817" width="103" style="66" customWidth="1"/>
    <col min="2818" max="3072" width="8.5" style="66"/>
    <col min="3073" max="3073" width="103" style="66" customWidth="1"/>
    <col min="3074" max="3328" width="8.5" style="66"/>
    <col min="3329" max="3329" width="103" style="66" customWidth="1"/>
    <col min="3330" max="3584" width="8.5" style="66"/>
    <col min="3585" max="3585" width="103" style="66" customWidth="1"/>
    <col min="3586" max="3840" width="8.5" style="66"/>
    <col min="3841" max="3841" width="103" style="66" customWidth="1"/>
    <col min="3842" max="4096" width="8.5" style="66"/>
    <col min="4097" max="4097" width="103" style="66" customWidth="1"/>
    <col min="4098" max="4352" width="8.5" style="66"/>
    <col min="4353" max="4353" width="103" style="66" customWidth="1"/>
    <col min="4354" max="4608" width="8.5" style="66"/>
    <col min="4609" max="4609" width="103" style="66" customWidth="1"/>
    <col min="4610" max="4864" width="8.5" style="66"/>
    <col min="4865" max="4865" width="103" style="66" customWidth="1"/>
    <col min="4866" max="5120" width="8.5" style="66"/>
    <col min="5121" max="5121" width="103" style="66" customWidth="1"/>
    <col min="5122" max="5376" width="8.5" style="66"/>
    <col min="5377" max="5377" width="103" style="66" customWidth="1"/>
    <col min="5378" max="5632" width="8.5" style="66"/>
    <col min="5633" max="5633" width="103" style="66" customWidth="1"/>
    <col min="5634" max="5888" width="8.5" style="66"/>
    <col min="5889" max="5889" width="103" style="66" customWidth="1"/>
    <col min="5890" max="6144" width="8.5" style="66"/>
    <col min="6145" max="6145" width="103" style="66" customWidth="1"/>
    <col min="6146" max="6400" width="8.5" style="66"/>
    <col min="6401" max="6401" width="103" style="66" customWidth="1"/>
    <col min="6402" max="6656" width="8.5" style="66"/>
    <col min="6657" max="6657" width="103" style="66" customWidth="1"/>
    <col min="6658" max="6912" width="8.5" style="66"/>
    <col min="6913" max="6913" width="103" style="66" customWidth="1"/>
    <col min="6914" max="7168" width="8.5" style="66"/>
    <col min="7169" max="7169" width="103" style="66" customWidth="1"/>
    <col min="7170" max="7424" width="8.5" style="66"/>
    <col min="7425" max="7425" width="103" style="66" customWidth="1"/>
    <col min="7426" max="7680" width="8.5" style="66"/>
    <col min="7681" max="7681" width="103" style="66" customWidth="1"/>
    <col min="7682" max="7936" width="8.5" style="66"/>
    <col min="7937" max="7937" width="103" style="66" customWidth="1"/>
    <col min="7938" max="8192" width="8.5" style="66"/>
    <col min="8193" max="8193" width="103" style="66" customWidth="1"/>
    <col min="8194" max="8448" width="8.5" style="66"/>
    <col min="8449" max="8449" width="103" style="66" customWidth="1"/>
    <col min="8450" max="8704" width="8.5" style="66"/>
    <col min="8705" max="8705" width="103" style="66" customWidth="1"/>
    <col min="8706" max="8960" width="8.5" style="66"/>
    <col min="8961" max="8961" width="103" style="66" customWidth="1"/>
    <col min="8962" max="9216" width="8.5" style="66"/>
    <col min="9217" max="9217" width="103" style="66" customWidth="1"/>
    <col min="9218" max="9472" width="8.5" style="66"/>
    <col min="9473" max="9473" width="103" style="66" customWidth="1"/>
    <col min="9474" max="9728" width="8.5" style="66"/>
    <col min="9729" max="9729" width="103" style="66" customWidth="1"/>
    <col min="9730" max="9984" width="8.5" style="66"/>
    <col min="9985" max="9985" width="103" style="66" customWidth="1"/>
    <col min="9986" max="10240" width="8.5" style="66"/>
    <col min="10241" max="10241" width="103" style="66" customWidth="1"/>
    <col min="10242" max="10496" width="8.5" style="66"/>
    <col min="10497" max="10497" width="103" style="66" customWidth="1"/>
    <col min="10498" max="10752" width="8.5" style="66"/>
    <col min="10753" max="10753" width="103" style="66" customWidth="1"/>
    <col min="10754" max="11008" width="8.5" style="66"/>
    <col min="11009" max="11009" width="103" style="66" customWidth="1"/>
    <col min="11010" max="11264" width="8.5" style="66"/>
    <col min="11265" max="11265" width="103" style="66" customWidth="1"/>
    <col min="11266" max="11520" width="8.5" style="66"/>
    <col min="11521" max="11521" width="103" style="66" customWidth="1"/>
    <col min="11522" max="11776" width="8.5" style="66"/>
    <col min="11777" max="11777" width="103" style="66" customWidth="1"/>
    <col min="11778" max="12032" width="8.5" style="66"/>
    <col min="12033" max="12033" width="103" style="66" customWidth="1"/>
    <col min="12034" max="12288" width="8.5" style="66"/>
    <col min="12289" max="12289" width="103" style="66" customWidth="1"/>
    <col min="12290" max="12544" width="8.5" style="66"/>
    <col min="12545" max="12545" width="103" style="66" customWidth="1"/>
    <col min="12546" max="12800" width="8.5" style="66"/>
    <col min="12801" max="12801" width="103" style="66" customWidth="1"/>
    <col min="12802" max="13056" width="8.5" style="66"/>
    <col min="13057" max="13057" width="103" style="66" customWidth="1"/>
    <col min="13058" max="13312" width="8.5" style="66"/>
    <col min="13313" max="13313" width="103" style="66" customWidth="1"/>
    <col min="13314" max="13568" width="8.5" style="66"/>
    <col min="13569" max="13569" width="103" style="66" customWidth="1"/>
    <col min="13570" max="13824" width="8.5" style="66"/>
    <col min="13825" max="13825" width="103" style="66" customWidth="1"/>
    <col min="13826" max="14080" width="8.5" style="66"/>
    <col min="14081" max="14081" width="103" style="66" customWidth="1"/>
    <col min="14082" max="14336" width="8.5" style="66"/>
    <col min="14337" max="14337" width="103" style="66" customWidth="1"/>
    <col min="14338" max="14592" width="8.5" style="66"/>
    <col min="14593" max="14593" width="103" style="66" customWidth="1"/>
    <col min="14594" max="14848" width="8.5" style="66"/>
    <col min="14849" max="14849" width="103" style="66" customWidth="1"/>
    <col min="14850" max="15104" width="8.5" style="66"/>
    <col min="15105" max="15105" width="103" style="66" customWidth="1"/>
    <col min="15106" max="15360" width="8.5" style="66"/>
    <col min="15361" max="15361" width="103" style="66" customWidth="1"/>
    <col min="15362" max="15616" width="8.5" style="66"/>
    <col min="15617" max="15617" width="103" style="66" customWidth="1"/>
    <col min="15618" max="15872" width="8.5" style="66"/>
    <col min="15873" max="15873" width="103" style="66" customWidth="1"/>
    <col min="15874" max="16128" width="8.5" style="66"/>
    <col min="16129" max="16129" width="103" style="66" customWidth="1"/>
    <col min="16130" max="16384" width="8.5" style="66"/>
  </cols>
  <sheetData>
    <row r="1" spans="1:1" ht="31.5">
      <c r="A1" s="65" t="s">
        <v>199</v>
      </c>
    </row>
    <row r="2" spans="1:1" ht="22.5">
      <c r="A2" s="67" t="s">
        <v>200</v>
      </c>
    </row>
    <row r="3" spans="1:1" s="69" customFormat="1" ht="18.75">
      <c r="A3" s="68" t="s">
        <v>201</v>
      </c>
    </row>
    <row r="4" spans="1:1" s="69" customFormat="1" ht="18.75">
      <c r="A4" s="68" t="s">
        <v>202</v>
      </c>
    </row>
    <row r="5" spans="1:1" s="69" customFormat="1" ht="18.75">
      <c r="A5" s="68" t="s">
        <v>203</v>
      </c>
    </row>
    <row r="6" spans="1:1" s="69" customFormat="1" ht="18.75">
      <c r="A6" s="68" t="s">
        <v>204</v>
      </c>
    </row>
    <row r="7" spans="1:1" s="69" customFormat="1" ht="18.75">
      <c r="A7" s="68" t="s">
        <v>205</v>
      </c>
    </row>
    <row r="8" spans="1:1" s="69" customFormat="1" ht="18.75">
      <c r="A8" s="68" t="s">
        <v>206</v>
      </c>
    </row>
    <row r="9" spans="1:1" s="69" customFormat="1" ht="18.75">
      <c r="A9" s="68" t="s">
        <v>207</v>
      </c>
    </row>
    <row r="10" spans="1:1" s="69" customFormat="1" ht="18.75">
      <c r="A10" s="68" t="s">
        <v>208</v>
      </c>
    </row>
    <row r="11" spans="1:1" s="69" customFormat="1" ht="18.75">
      <c r="A11" s="68" t="s">
        <v>209</v>
      </c>
    </row>
    <row r="12" spans="1:1" s="69" customFormat="1" ht="18.75">
      <c r="A12" s="68" t="s">
        <v>210</v>
      </c>
    </row>
    <row r="13" spans="1:1" s="69" customFormat="1" ht="18.75">
      <c r="A13" s="68" t="s">
        <v>211</v>
      </c>
    </row>
    <row r="14" spans="1:1" s="69" customFormat="1" ht="18.75">
      <c r="A14" s="68" t="s">
        <v>212</v>
      </c>
    </row>
    <row r="15" spans="1:1" s="69" customFormat="1" ht="18.75">
      <c r="A15" s="68" t="s">
        <v>213</v>
      </c>
    </row>
    <row r="16" spans="1:1" s="69" customFormat="1" ht="18.75">
      <c r="A16" s="70" t="s">
        <v>214</v>
      </c>
    </row>
    <row r="17" spans="1:1" s="69" customFormat="1" ht="18.75"/>
    <row r="18" spans="1:1" s="69" customFormat="1" ht="18.75"/>
    <row r="19" spans="1:1">
      <c r="A19" s="71"/>
    </row>
  </sheetData>
  <phoneticPr fontId="1" type="noConversion"/>
  <printOptions horizontalCentered="1"/>
  <pageMargins left="0.71" right="0.71" top="0.75" bottom="0.75" header="0.31" footer="0.31"/>
  <pageSetup paperSize="9" orientation="landscape"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M17"/>
  <sheetViews>
    <sheetView zoomScale="85" zoomScaleNormal="85" workbookViewId="0"/>
  </sheetViews>
  <sheetFormatPr defaultRowHeight="14.25"/>
  <cols>
    <col min="1" max="1" width="121.375" customWidth="1"/>
    <col min="13" max="13" width="13.25" customWidth="1"/>
  </cols>
  <sheetData>
    <row r="1" spans="1:13" ht="24" customHeight="1">
      <c r="A1" s="51" t="s">
        <v>168</v>
      </c>
      <c r="B1" s="19"/>
      <c r="C1" s="19"/>
      <c r="D1" s="19"/>
      <c r="E1" s="19"/>
      <c r="F1" s="19"/>
      <c r="G1" s="19"/>
      <c r="H1" s="19"/>
      <c r="I1" s="19"/>
      <c r="J1" s="19"/>
      <c r="K1" s="19"/>
      <c r="L1" s="19"/>
      <c r="M1" s="19"/>
    </row>
    <row r="2" spans="1:13" ht="24" customHeight="1"/>
    <row r="3" spans="1:13" ht="37.5" customHeight="1">
      <c r="A3" s="77" t="s">
        <v>31</v>
      </c>
      <c r="B3" s="20"/>
      <c r="C3" s="20"/>
      <c r="D3" s="20"/>
      <c r="E3" s="20"/>
      <c r="F3" s="20"/>
      <c r="G3" s="20"/>
      <c r="H3" s="20"/>
      <c r="I3" s="20"/>
      <c r="J3" s="20"/>
      <c r="K3" s="20"/>
      <c r="L3" s="20"/>
      <c r="M3" s="20"/>
    </row>
    <row r="4" spans="1:13" ht="24" customHeight="1">
      <c r="A4" s="78"/>
      <c r="B4" s="20"/>
      <c r="C4" s="20"/>
      <c r="D4" s="20"/>
      <c r="E4" s="20"/>
      <c r="F4" s="20"/>
      <c r="G4" s="20"/>
      <c r="H4" s="20"/>
      <c r="I4" s="20"/>
      <c r="J4" s="20"/>
      <c r="K4" s="20"/>
      <c r="L4" s="20"/>
      <c r="M4" s="20"/>
    </row>
    <row r="5" spans="1:13" ht="24" customHeight="1">
      <c r="A5" s="78"/>
      <c r="B5" s="20"/>
      <c r="C5" s="20"/>
      <c r="D5" s="20"/>
      <c r="E5" s="20"/>
      <c r="F5" s="20"/>
      <c r="G5" s="20"/>
      <c r="H5" s="20"/>
      <c r="I5" s="20"/>
      <c r="J5" s="20"/>
      <c r="K5" s="20"/>
      <c r="L5" s="20"/>
      <c r="M5" s="20"/>
    </row>
    <row r="6" spans="1:13" ht="24" customHeight="1">
      <c r="A6" s="78"/>
      <c r="B6" s="20"/>
      <c r="C6" s="20"/>
      <c r="D6" s="20"/>
      <c r="E6" s="20"/>
      <c r="F6" s="20"/>
      <c r="G6" s="20"/>
      <c r="H6" s="20"/>
      <c r="I6" s="20"/>
      <c r="J6" s="20"/>
      <c r="K6" s="20"/>
      <c r="L6" s="20"/>
      <c r="M6" s="20"/>
    </row>
    <row r="7" spans="1:13" ht="24" customHeight="1">
      <c r="A7" s="78"/>
    </row>
    <row r="8" spans="1:13" ht="24" customHeight="1">
      <c r="A8" s="78"/>
      <c r="B8" s="20"/>
      <c r="C8" s="20"/>
      <c r="D8" s="20"/>
      <c r="E8" s="20"/>
      <c r="F8" s="20"/>
      <c r="G8" s="20"/>
      <c r="H8" s="20"/>
      <c r="I8" s="20"/>
      <c r="J8" s="20"/>
      <c r="K8" s="20"/>
      <c r="L8" s="20"/>
      <c r="M8" s="20"/>
    </row>
    <row r="9" spans="1:13" ht="24" customHeight="1">
      <c r="A9" s="78"/>
      <c r="B9" s="20"/>
      <c r="C9" s="20"/>
      <c r="D9" s="20"/>
      <c r="E9" s="20"/>
      <c r="F9" s="20"/>
      <c r="G9" s="20"/>
      <c r="H9" s="20"/>
      <c r="I9" s="20"/>
      <c r="J9" s="20"/>
      <c r="K9" s="20"/>
      <c r="L9" s="20"/>
      <c r="M9" s="20"/>
    </row>
    <row r="10" spans="1:13" ht="24" customHeight="1">
      <c r="A10" s="78"/>
      <c r="B10" s="20"/>
      <c r="C10" s="20"/>
      <c r="D10" s="20"/>
      <c r="E10" s="20"/>
      <c r="F10" s="20"/>
      <c r="G10" s="20"/>
      <c r="H10" s="20"/>
      <c r="I10" s="20"/>
      <c r="J10" s="20"/>
      <c r="K10" s="20"/>
      <c r="L10" s="20"/>
      <c r="M10" s="20"/>
    </row>
    <row r="11" spans="1:13" ht="24" customHeight="1">
      <c r="A11" s="78"/>
      <c r="B11" s="20"/>
      <c r="C11" s="20"/>
      <c r="D11" s="20"/>
      <c r="E11" s="20"/>
      <c r="F11" s="20"/>
      <c r="G11" s="20"/>
      <c r="H11" s="20"/>
      <c r="I11" s="20"/>
      <c r="J11" s="20"/>
      <c r="K11" s="20"/>
      <c r="L11" s="20"/>
      <c r="M11" s="20"/>
    </row>
    <row r="12" spans="1:13" ht="24" customHeight="1">
      <c r="A12" s="78"/>
      <c r="B12" s="20"/>
      <c r="C12" s="20"/>
      <c r="D12" s="20"/>
      <c r="E12" s="20"/>
      <c r="F12" s="20"/>
      <c r="G12" s="20"/>
      <c r="H12" s="20"/>
      <c r="I12" s="20"/>
      <c r="J12" s="20"/>
      <c r="K12" s="20"/>
      <c r="L12" s="20"/>
      <c r="M12" s="20"/>
    </row>
    <row r="13" spans="1:13" ht="24" customHeight="1">
      <c r="A13" s="78"/>
      <c r="B13" s="20"/>
      <c r="C13" s="20"/>
      <c r="D13" s="20"/>
      <c r="E13" s="20"/>
      <c r="F13" s="20"/>
      <c r="G13" s="20"/>
      <c r="H13" s="20"/>
      <c r="I13" s="20"/>
      <c r="J13" s="20"/>
      <c r="K13" s="20"/>
      <c r="L13" s="20"/>
      <c r="M13" s="20"/>
    </row>
    <row r="14" spans="1:13" ht="24" customHeight="1">
      <c r="A14" s="78"/>
      <c r="B14" s="20"/>
      <c r="C14" s="20"/>
      <c r="D14" s="20"/>
      <c r="E14" s="20"/>
      <c r="F14" s="20"/>
      <c r="G14" s="20"/>
      <c r="H14" s="20"/>
      <c r="I14" s="20"/>
      <c r="J14" s="20"/>
      <c r="K14" s="20"/>
      <c r="L14" s="20"/>
      <c r="M14" s="20"/>
    </row>
    <row r="15" spans="1:13" ht="24" customHeight="1">
      <c r="A15" s="78"/>
      <c r="B15" s="20"/>
      <c r="C15" s="20"/>
      <c r="D15" s="20"/>
      <c r="E15" s="20"/>
      <c r="F15" s="20"/>
      <c r="G15" s="20"/>
      <c r="H15" s="20"/>
      <c r="I15" s="20"/>
      <c r="J15" s="20"/>
      <c r="K15" s="20"/>
      <c r="L15" s="20"/>
      <c r="M15" s="20"/>
    </row>
    <row r="16" spans="1:13" ht="24" customHeight="1">
      <c r="A16" s="78"/>
      <c r="B16" s="20"/>
      <c r="C16" s="20"/>
      <c r="D16" s="20"/>
      <c r="E16" s="20"/>
      <c r="F16" s="20"/>
      <c r="G16" s="20"/>
      <c r="H16" s="20"/>
      <c r="I16" s="20"/>
      <c r="J16" s="20"/>
      <c r="K16" s="20"/>
      <c r="L16" s="20"/>
      <c r="M16" s="20"/>
    </row>
    <row r="17" spans="1:13" ht="24" customHeight="1">
      <c r="A17" s="78"/>
      <c r="B17" s="20"/>
      <c r="C17" s="20"/>
      <c r="D17" s="20"/>
      <c r="E17" s="20"/>
      <c r="F17" s="20"/>
      <c r="G17" s="20"/>
      <c r="H17" s="20"/>
      <c r="I17" s="20"/>
      <c r="J17" s="20"/>
      <c r="K17" s="20"/>
      <c r="L17" s="20"/>
      <c r="M17" s="20"/>
    </row>
  </sheetData>
  <mergeCells count="1">
    <mergeCell ref="A3:A17"/>
  </mergeCells>
  <phoneticPr fontId="1" type="noConversion"/>
  <printOptions horizontalCentered="1"/>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dimension ref="A1:M17"/>
  <sheetViews>
    <sheetView zoomScale="85" zoomScaleNormal="85" workbookViewId="0">
      <selection activeCell="A3" sqref="A3:A17"/>
    </sheetView>
  </sheetViews>
  <sheetFormatPr defaultRowHeight="14.25"/>
  <cols>
    <col min="1" max="1" width="121.375" customWidth="1"/>
    <col min="13" max="13" width="13.25" customWidth="1"/>
  </cols>
  <sheetData>
    <row r="1" spans="1:13" ht="24" customHeight="1">
      <c r="A1" s="51" t="s">
        <v>169</v>
      </c>
      <c r="B1" s="19"/>
      <c r="C1" s="19"/>
      <c r="D1" s="19"/>
      <c r="E1" s="19"/>
      <c r="F1" s="19"/>
      <c r="G1" s="19"/>
      <c r="H1" s="19"/>
      <c r="I1" s="19"/>
      <c r="J1" s="19"/>
      <c r="K1" s="19"/>
      <c r="L1" s="19"/>
      <c r="M1" s="19"/>
    </row>
    <row r="2" spans="1:13" ht="24" customHeight="1"/>
    <row r="3" spans="1:13" ht="37.5" customHeight="1">
      <c r="A3" s="77" t="s">
        <v>32</v>
      </c>
      <c r="B3" s="20"/>
      <c r="C3" s="20"/>
      <c r="D3" s="20"/>
      <c r="E3" s="20"/>
      <c r="F3" s="20"/>
      <c r="G3" s="20"/>
      <c r="H3" s="20"/>
      <c r="I3" s="20"/>
      <c r="J3" s="20"/>
      <c r="K3" s="20"/>
      <c r="L3" s="20"/>
      <c r="M3" s="20"/>
    </row>
    <row r="4" spans="1:13" ht="24" customHeight="1">
      <c r="A4" s="78"/>
      <c r="B4" s="20"/>
      <c r="C4" s="20"/>
      <c r="D4" s="20"/>
      <c r="E4" s="20"/>
      <c r="F4" s="20"/>
      <c r="G4" s="20"/>
      <c r="H4" s="20"/>
      <c r="I4" s="20"/>
      <c r="J4" s="20"/>
      <c r="K4" s="20"/>
      <c r="L4" s="20"/>
      <c r="M4" s="20"/>
    </row>
    <row r="5" spans="1:13" ht="24" customHeight="1">
      <c r="A5" s="78"/>
      <c r="B5" s="20"/>
      <c r="C5" s="20"/>
      <c r="D5" s="20"/>
      <c r="E5" s="20"/>
      <c r="F5" s="20"/>
      <c r="G5" s="20"/>
      <c r="H5" s="20"/>
      <c r="I5" s="20"/>
      <c r="J5" s="20"/>
      <c r="K5" s="20"/>
      <c r="L5" s="20"/>
      <c r="M5" s="20"/>
    </row>
    <row r="6" spans="1:13" ht="24" customHeight="1">
      <c r="A6" s="78"/>
      <c r="B6" s="20"/>
      <c r="C6" s="20"/>
      <c r="D6" s="20"/>
      <c r="E6" s="20"/>
      <c r="F6" s="20"/>
      <c r="G6" s="20"/>
      <c r="H6" s="20"/>
      <c r="I6" s="20"/>
      <c r="J6" s="20"/>
      <c r="K6" s="20"/>
      <c r="L6" s="20"/>
      <c r="M6" s="20"/>
    </row>
    <row r="7" spans="1:13" ht="24" customHeight="1">
      <c r="A7" s="78"/>
    </row>
    <row r="8" spans="1:13" ht="24" customHeight="1">
      <c r="A8" s="78"/>
      <c r="B8" s="20"/>
      <c r="C8" s="20"/>
      <c r="D8" s="20"/>
      <c r="E8" s="20"/>
      <c r="F8" s="20"/>
      <c r="G8" s="20"/>
      <c r="H8" s="20"/>
      <c r="I8" s="20"/>
      <c r="J8" s="20"/>
      <c r="K8" s="20"/>
      <c r="L8" s="20"/>
      <c r="M8" s="20"/>
    </row>
    <row r="9" spans="1:13" ht="24" customHeight="1">
      <c r="A9" s="78"/>
      <c r="B9" s="20"/>
      <c r="C9" s="20"/>
      <c r="D9" s="20"/>
      <c r="E9" s="20"/>
      <c r="F9" s="20"/>
      <c r="G9" s="20"/>
      <c r="H9" s="20"/>
      <c r="I9" s="20"/>
      <c r="J9" s="20"/>
      <c r="K9" s="20"/>
      <c r="L9" s="20"/>
      <c r="M9" s="20"/>
    </row>
    <row r="10" spans="1:13" ht="24" customHeight="1">
      <c r="A10" s="78"/>
      <c r="B10" s="20"/>
      <c r="C10" s="20"/>
      <c r="D10" s="20"/>
      <c r="E10" s="20"/>
      <c r="F10" s="20"/>
      <c r="G10" s="20"/>
      <c r="H10" s="20"/>
      <c r="I10" s="20"/>
      <c r="J10" s="20"/>
      <c r="K10" s="20"/>
      <c r="L10" s="20"/>
      <c r="M10" s="20"/>
    </row>
    <row r="11" spans="1:13" ht="24" customHeight="1">
      <c r="A11" s="78"/>
      <c r="B11" s="20"/>
      <c r="C11" s="20"/>
      <c r="D11" s="20"/>
      <c r="E11" s="20"/>
      <c r="F11" s="20"/>
      <c r="G11" s="20"/>
      <c r="H11" s="20"/>
      <c r="I11" s="20"/>
      <c r="J11" s="20"/>
      <c r="K11" s="20"/>
      <c r="L11" s="20"/>
      <c r="M11" s="20"/>
    </row>
    <row r="12" spans="1:13" ht="24" customHeight="1">
      <c r="A12" s="78"/>
      <c r="B12" s="20"/>
      <c r="C12" s="20"/>
      <c r="D12" s="20"/>
      <c r="E12" s="20"/>
      <c r="F12" s="20"/>
      <c r="G12" s="20"/>
      <c r="H12" s="20"/>
      <c r="I12" s="20"/>
      <c r="J12" s="20"/>
      <c r="K12" s="20"/>
      <c r="L12" s="20"/>
      <c r="M12" s="20"/>
    </row>
    <row r="13" spans="1:13" ht="24" customHeight="1">
      <c r="A13" s="78"/>
      <c r="B13" s="20"/>
      <c r="C13" s="20"/>
      <c r="D13" s="20"/>
      <c r="E13" s="20"/>
      <c r="F13" s="20"/>
      <c r="G13" s="20"/>
      <c r="H13" s="20"/>
      <c r="I13" s="20"/>
      <c r="J13" s="20"/>
      <c r="K13" s="20"/>
      <c r="L13" s="20"/>
      <c r="M13" s="20"/>
    </row>
    <row r="14" spans="1:13" ht="24" customHeight="1">
      <c r="A14" s="78"/>
      <c r="B14" s="20"/>
      <c r="C14" s="20"/>
      <c r="D14" s="20"/>
      <c r="E14" s="20"/>
      <c r="F14" s="20"/>
      <c r="G14" s="20"/>
      <c r="H14" s="20"/>
      <c r="I14" s="20"/>
      <c r="J14" s="20"/>
      <c r="K14" s="20"/>
      <c r="L14" s="20"/>
      <c r="M14" s="20"/>
    </row>
    <row r="15" spans="1:13" ht="24" customHeight="1">
      <c r="A15" s="78"/>
      <c r="B15" s="20"/>
      <c r="C15" s="20"/>
      <c r="D15" s="20"/>
      <c r="E15" s="20"/>
      <c r="F15" s="20"/>
      <c r="G15" s="20"/>
      <c r="H15" s="20"/>
      <c r="I15" s="20"/>
      <c r="J15" s="20"/>
      <c r="K15" s="20"/>
      <c r="L15" s="20"/>
      <c r="M15" s="20"/>
    </row>
    <row r="16" spans="1:13" ht="24" customHeight="1">
      <c r="A16" s="78"/>
      <c r="B16" s="20"/>
      <c r="C16" s="20"/>
      <c r="D16" s="20"/>
      <c r="E16" s="20"/>
      <c r="F16" s="20"/>
      <c r="G16" s="20"/>
      <c r="H16" s="20"/>
      <c r="I16" s="20"/>
      <c r="J16" s="20"/>
      <c r="K16" s="20"/>
      <c r="L16" s="20"/>
      <c r="M16" s="20"/>
    </row>
    <row r="17" spans="1:13" ht="24" customHeight="1">
      <c r="A17" s="78"/>
      <c r="B17" s="20"/>
      <c r="C17" s="20"/>
      <c r="D17" s="20"/>
      <c r="E17" s="20"/>
      <c r="F17" s="20"/>
      <c r="G17" s="20"/>
      <c r="H17" s="20"/>
      <c r="I17" s="20"/>
      <c r="J17" s="20"/>
      <c r="K17" s="20"/>
      <c r="L17" s="20"/>
      <c r="M17" s="20"/>
    </row>
  </sheetData>
  <mergeCells count="1">
    <mergeCell ref="A3:A17"/>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M17"/>
  <sheetViews>
    <sheetView zoomScale="83" workbookViewId="0">
      <selection activeCell="B19" sqref="B19"/>
    </sheetView>
  </sheetViews>
  <sheetFormatPr defaultColWidth="9" defaultRowHeight="14.25"/>
  <cols>
    <col min="1" max="1" width="121.375" style="53" customWidth="1"/>
    <col min="2" max="12" width="9" style="53"/>
    <col min="13" max="13" width="13.25" style="53" customWidth="1"/>
    <col min="14" max="256" width="9" style="53"/>
    <col min="257" max="257" width="121.375" style="53" customWidth="1"/>
    <col min="258" max="268" width="9" style="53"/>
    <col min="269" max="269" width="13.25" style="53" customWidth="1"/>
    <col min="270" max="512" width="9" style="53"/>
    <col min="513" max="513" width="121.375" style="53" customWidth="1"/>
    <col min="514" max="524" width="9" style="53"/>
    <col min="525" max="525" width="13.25" style="53" customWidth="1"/>
    <col min="526" max="768" width="9" style="53"/>
    <col min="769" max="769" width="121.375" style="53" customWidth="1"/>
    <col min="770" max="780" width="9" style="53"/>
    <col min="781" max="781" width="13.25" style="53" customWidth="1"/>
    <col min="782" max="1024" width="9" style="53"/>
    <col min="1025" max="1025" width="121.375" style="53" customWidth="1"/>
    <col min="1026" max="1036" width="9" style="53"/>
    <col min="1037" max="1037" width="13.25" style="53" customWidth="1"/>
    <col min="1038" max="1280" width="9" style="53"/>
    <col min="1281" max="1281" width="121.375" style="53" customWidth="1"/>
    <col min="1282" max="1292" width="9" style="53"/>
    <col min="1293" max="1293" width="13.25" style="53" customWidth="1"/>
    <col min="1294" max="1536" width="9" style="53"/>
    <col min="1537" max="1537" width="121.375" style="53" customWidth="1"/>
    <col min="1538" max="1548" width="9" style="53"/>
    <col min="1549" max="1549" width="13.25" style="53" customWidth="1"/>
    <col min="1550" max="1792" width="9" style="53"/>
    <col min="1793" max="1793" width="121.375" style="53" customWidth="1"/>
    <col min="1794" max="1804" width="9" style="53"/>
    <col min="1805" max="1805" width="13.25" style="53" customWidth="1"/>
    <col min="1806" max="2048" width="9" style="53"/>
    <col min="2049" max="2049" width="121.375" style="53" customWidth="1"/>
    <col min="2050" max="2060" width="9" style="53"/>
    <col min="2061" max="2061" width="13.25" style="53" customWidth="1"/>
    <col min="2062" max="2304" width="9" style="53"/>
    <col min="2305" max="2305" width="121.375" style="53" customWidth="1"/>
    <col min="2306" max="2316" width="9" style="53"/>
    <col min="2317" max="2317" width="13.25" style="53" customWidth="1"/>
    <col min="2318" max="2560" width="9" style="53"/>
    <col min="2561" max="2561" width="121.375" style="53" customWidth="1"/>
    <col min="2562" max="2572" width="9" style="53"/>
    <col min="2573" max="2573" width="13.25" style="53" customWidth="1"/>
    <col min="2574" max="2816" width="9" style="53"/>
    <col min="2817" max="2817" width="121.375" style="53" customWidth="1"/>
    <col min="2818" max="2828" width="9" style="53"/>
    <col min="2829" max="2829" width="13.25" style="53" customWidth="1"/>
    <col min="2830" max="3072" width="9" style="53"/>
    <col min="3073" max="3073" width="121.375" style="53" customWidth="1"/>
    <col min="3074" max="3084" width="9" style="53"/>
    <col min="3085" max="3085" width="13.25" style="53" customWidth="1"/>
    <col min="3086" max="3328" width="9" style="53"/>
    <col min="3329" max="3329" width="121.375" style="53" customWidth="1"/>
    <col min="3330" max="3340" width="9" style="53"/>
    <col min="3341" max="3341" width="13.25" style="53" customWidth="1"/>
    <col min="3342" max="3584" width="9" style="53"/>
    <col min="3585" max="3585" width="121.375" style="53" customWidth="1"/>
    <col min="3586" max="3596" width="9" style="53"/>
    <col min="3597" max="3597" width="13.25" style="53" customWidth="1"/>
    <col min="3598" max="3840" width="9" style="53"/>
    <col min="3841" max="3841" width="121.375" style="53" customWidth="1"/>
    <col min="3842" max="3852" width="9" style="53"/>
    <col min="3853" max="3853" width="13.25" style="53" customWidth="1"/>
    <col min="3854" max="4096" width="9" style="53"/>
    <col min="4097" max="4097" width="121.375" style="53" customWidth="1"/>
    <col min="4098" max="4108" width="9" style="53"/>
    <col min="4109" max="4109" width="13.25" style="53" customWidth="1"/>
    <col min="4110" max="4352" width="9" style="53"/>
    <col min="4353" max="4353" width="121.375" style="53" customWidth="1"/>
    <col min="4354" max="4364" width="9" style="53"/>
    <col min="4365" max="4365" width="13.25" style="53" customWidth="1"/>
    <col min="4366" max="4608" width="9" style="53"/>
    <col min="4609" max="4609" width="121.375" style="53" customWidth="1"/>
    <col min="4610" max="4620" width="9" style="53"/>
    <col min="4621" max="4621" width="13.25" style="53" customWidth="1"/>
    <col min="4622" max="4864" width="9" style="53"/>
    <col min="4865" max="4865" width="121.375" style="53" customWidth="1"/>
    <col min="4866" max="4876" width="9" style="53"/>
    <col min="4877" max="4877" width="13.25" style="53" customWidth="1"/>
    <col min="4878" max="5120" width="9" style="53"/>
    <col min="5121" max="5121" width="121.375" style="53" customWidth="1"/>
    <col min="5122" max="5132" width="9" style="53"/>
    <col min="5133" max="5133" width="13.25" style="53" customWidth="1"/>
    <col min="5134" max="5376" width="9" style="53"/>
    <col min="5377" max="5377" width="121.375" style="53" customWidth="1"/>
    <col min="5378" max="5388" width="9" style="53"/>
    <col min="5389" max="5389" width="13.25" style="53" customWidth="1"/>
    <col min="5390" max="5632" width="9" style="53"/>
    <col min="5633" max="5633" width="121.375" style="53" customWidth="1"/>
    <col min="5634" max="5644" width="9" style="53"/>
    <col min="5645" max="5645" width="13.25" style="53" customWidth="1"/>
    <col min="5646" max="5888" width="9" style="53"/>
    <col min="5889" max="5889" width="121.375" style="53" customWidth="1"/>
    <col min="5890" max="5900" width="9" style="53"/>
    <col min="5901" max="5901" width="13.25" style="53" customWidth="1"/>
    <col min="5902" max="6144" width="9" style="53"/>
    <col min="6145" max="6145" width="121.375" style="53" customWidth="1"/>
    <col min="6146" max="6156" width="9" style="53"/>
    <col min="6157" max="6157" width="13.25" style="53" customWidth="1"/>
    <col min="6158" max="6400" width="9" style="53"/>
    <col min="6401" max="6401" width="121.375" style="53" customWidth="1"/>
    <col min="6402" max="6412" width="9" style="53"/>
    <col min="6413" max="6413" width="13.25" style="53" customWidth="1"/>
    <col min="6414" max="6656" width="9" style="53"/>
    <col min="6657" max="6657" width="121.375" style="53" customWidth="1"/>
    <col min="6658" max="6668" width="9" style="53"/>
    <col min="6669" max="6669" width="13.25" style="53" customWidth="1"/>
    <col min="6670" max="6912" width="9" style="53"/>
    <col min="6913" max="6913" width="121.375" style="53" customWidth="1"/>
    <col min="6914" max="6924" width="9" style="53"/>
    <col min="6925" max="6925" width="13.25" style="53" customWidth="1"/>
    <col min="6926" max="7168" width="9" style="53"/>
    <col min="7169" max="7169" width="121.375" style="53" customWidth="1"/>
    <col min="7170" max="7180" width="9" style="53"/>
    <col min="7181" max="7181" width="13.25" style="53" customWidth="1"/>
    <col min="7182" max="7424" width="9" style="53"/>
    <col min="7425" max="7425" width="121.375" style="53" customWidth="1"/>
    <col min="7426" max="7436" width="9" style="53"/>
    <col min="7437" max="7437" width="13.25" style="53" customWidth="1"/>
    <col min="7438" max="7680" width="9" style="53"/>
    <col min="7681" max="7681" width="121.375" style="53" customWidth="1"/>
    <col min="7682" max="7692" width="9" style="53"/>
    <col min="7693" max="7693" width="13.25" style="53" customWidth="1"/>
    <col min="7694" max="7936" width="9" style="53"/>
    <col min="7937" max="7937" width="121.375" style="53" customWidth="1"/>
    <col min="7938" max="7948" width="9" style="53"/>
    <col min="7949" max="7949" width="13.25" style="53" customWidth="1"/>
    <col min="7950" max="8192" width="9" style="53"/>
    <col min="8193" max="8193" width="121.375" style="53" customWidth="1"/>
    <col min="8194" max="8204" width="9" style="53"/>
    <col min="8205" max="8205" width="13.25" style="53" customWidth="1"/>
    <col min="8206" max="8448" width="9" style="53"/>
    <col min="8449" max="8449" width="121.375" style="53" customWidth="1"/>
    <col min="8450" max="8460" width="9" style="53"/>
    <col min="8461" max="8461" width="13.25" style="53" customWidth="1"/>
    <col min="8462" max="8704" width="9" style="53"/>
    <col min="8705" max="8705" width="121.375" style="53" customWidth="1"/>
    <col min="8706" max="8716" width="9" style="53"/>
    <col min="8717" max="8717" width="13.25" style="53" customWidth="1"/>
    <col min="8718" max="8960" width="9" style="53"/>
    <col min="8961" max="8961" width="121.375" style="53" customWidth="1"/>
    <col min="8962" max="8972" width="9" style="53"/>
    <col min="8973" max="8973" width="13.25" style="53" customWidth="1"/>
    <col min="8974" max="9216" width="9" style="53"/>
    <col min="9217" max="9217" width="121.375" style="53" customWidth="1"/>
    <col min="9218" max="9228" width="9" style="53"/>
    <col min="9229" max="9229" width="13.25" style="53" customWidth="1"/>
    <col min="9230" max="9472" width="9" style="53"/>
    <col min="9473" max="9473" width="121.375" style="53" customWidth="1"/>
    <col min="9474" max="9484" width="9" style="53"/>
    <col min="9485" max="9485" width="13.25" style="53" customWidth="1"/>
    <col min="9486" max="9728" width="9" style="53"/>
    <col min="9729" max="9729" width="121.375" style="53" customWidth="1"/>
    <col min="9730" max="9740" width="9" style="53"/>
    <col min="9741" max="9741" width="13.25" style="53" customWidth="1"/>
    <col min="9742" max="9984" width="9" style="53"/>
    <col min="9985" max="9985" width="121.375" style="53" customWidth="1"/>
    <col min="9986" max="9996" width="9" style="53"/>
    <col min="9997" max="9997" width="13.25" style="53" customWidth="1"/>
    <col min="9998" max="10240" width="9" style="53"/>
    <col min="10241" max="10241" width="121.375" style="53" customWidth="1"/>
    <col min="10242" max="10252" width="9" style="53"/>
    <col min="10253" max="10253" width="13.25" style="53" customWidth="1"/>
    <col min="10254" max="10496" width="9" style="53"/>
    <col min="10497" max="10497" width="121.375" style="53" customWidth="1"/>
    <col min="10498" max="10508" width="9" style="53"/>
    <col min="10509" max="10509" width="13.25" style="53" customWidth="1"/>
    <col min="10510" max="10752" width="9" style="53"/>
    <col min="10753" max="10753" width="121.375" style="53" customWidth="1"/>
    <col min="10754" max="10764" width="9" style="53"/>
    <col min="10765" max="10765" width="13.25" style="53" customWidth="1"/>
    <col min="10766" max="11008" width="9" style="53"/>
    <col min="11009" max="11009" width="121.375" style="53" customWidth="1"/>
    <col min="11010" max="11020" width="9" style="53"/>
    <col min="11021" max="11021" width="13.25" style="53" customWidth="1"/>
    <col min="11022" max="11264" width="9" style="53"/>
    <col min="11265" max="11265" width="121.375" style="53" customWidth="1"/>
    <col min="11266" max="11276" width="9" style="53"/>
    <col min="11277" max="11277" width="13.25" style="53" customWidth="1"/>
    <col min="11278" max="11520" width="9" style="53"/>
    <col min="11521" max="11521" width="121.375" style="53" customWidth="1"/>
    <col min="11522" max="11532" width="9" style="53"/>
    <col min="11533" max="11533" width="13.25" style="53" customWidth="1"/>
    <col min="11534" max="11776" width="9" style="53"/>
    <col min="11777" max="11777" width="121.375" style="53" customWidth="1"/>
    <col min="11778" max="11788" width="9" style="53"/>
    <col min="11789" max="11789" width="13.25" style="53" customWidth="1"/>
    <col min="11790" max="12032" width="9" style="53"/>
    <col min="12033" max="12033" width="121.375" style="53" customWidth="1"/>
    <col min="12034" max="12044" width="9" style="53"/>
    <col min="12045" max="12045" width="13.25" style="53" customWidth="1"/>
    <col min="12046" max="12288" width="9" style="53"/>
    <col min="12289" max="12289" width="121.375" style="53" customWidth="1"/>
    <col min="12290" max="12300" width="9" style="53"/>
    <col min="12301" max="12301" width="13.25" style="53" customWidth="1"/>
    <col min="12302" max="12544" width="9" style="53"/>
    <col min="12545" max="12545" width="121.375" style="53" customWidth="1"/>
    <col min="12546" max="12556" width="9" style="53"/>
    <col min="12557" max="12557" width="13.25" style="53" customWidth="1"/>
    <col min="12558" max="12800" width="9" style="53"/>
    <col min="12801" max="12801" width="121.375" style="53" customWidth="1"/>
    <col min="12802" max="12812" width="9" style="53"/>
    <col min="12813" max="12813" width="13.25" style="53" customWidth="1"/>
    <col min="12814" max="13056" width="9" style="53"/>
    <col min="13057" max="13057" width="121.375" style="53" customWidth="1"/>
    <col min="13058" max="13068" width="9" style="53"/>
    <col min="13069" max="13069" width="13.25" style="53" customWidth="1"/>
    <col min="13070" max="13312" width="9" style="53"/>
    <col min="13313" max="13313" width="121.375" style="53" customWidth="1"/>
    <col min="13314" max="13324" width="9" style="53"/>
    <col min="13325" max="13325" width="13.25" style="53" customWidth="1"/>
    <col min="13326" max="13568" width="9" style="53"/>
    <col min="13569" max="13569" width="121.375" style="53" customWidth="1"/>
    <col min="13570" max="13580" width="9" style="53"/>
    <col min="13581" max="13581" width="13.25" style="53" customWidth="1"/>
    <col min="13582" max="13824" width="9" style="53"/>
    <col min="13825" max="13825" width="121.375" style="53" customWidth="1"/>
    <col min="13826" max="13836" width="9" style="53"/>
    <col min="13837" max="13837" width="13.25" style="53" customWidth="1"/>
    <col min="13838" max="14080" width="9" style="53"/>
    <col min="14081" max="14081" width="121.375" style="53" customWidth="1"/>
    <col min="14082" max="14092" width="9" style="53"/>
    <col min="14093" max="14093" width="13.25" style="53" customWidth="1"/>
    <col min="14094" max="14336" width="9" style="53"/>
    <col min="14337" max="14337" width="121.375" style="53" customWidth="1"/>
    <col min="14338" max="14348" width="9" style="53"/>
    <col min="14349" max="14349" width="13.25" style="53" customWidth="1"/>
    <col min="14350" max="14592" width="9" style="53"/>
    <col min="14593" max="14593" width="121.375" style="53" customWidth="1"/>
    <col min="14594" max="14604" width="9" style="53"/>
    <col min="14605" max="14605" width="13.25" style="53" customWidth="1"/>
    <col min="14606" max="14848" width="9" style="53"/>
    <col min="14849" max="14849" width="121.375" style="53" customWidth="1"/>
    <col min="14850" max="14860" width="9" style="53"/>
    <col min="14861" max="14861" width="13.25" style="53" customWidth="1"/>
    <col min="14862" max="15104" width="9" style="53"/>
    <col min="15105" max="15105" width="121.375" style="53" customWidth="1"/>
    <col min="15106" max="15116" width="9" style="53"/>
    <col min="15117" max="15117" width="13.25" style="53" customWidth="1"/>
    <col min="15118" max="15360" width="9" style="53"/>
    <col min="15361" max="15361" width="121.375" style="53" customWidth="1"/>
    <col min="15362" max="15372" width="9" style="53"/>
    <col min="15373" max="15373" width="13.25" style="53" customWidth="1"/>
    <col min="15374" max="15616" width="9" style="53"/>
    <col min="15617" max="15617" width="121.375" style="53" customWidth="1"/>
    <col min="15618" max="15628" width="9" style="53"/>
    <col min="15629" max="15629" width="13.25" style="53" customWidth="1"/>
    <col min="15630" max="15872" width="9" style="53"/>
    <col min="15873" max="15873" width="121.375" style="53" customWidth="1"/>
    <col min="15874" max="15884" width="9" style="53"/>
    <col min="15885" max="15885" width="13.25" style="53" customWidth="1"/>
    <col min="15886" max="16128" width="9" style="53"/>
    <col min="16129" max="16129" width="121.375" style="53" customWidth="1"/>
    <col min="16130" max="16140" width="9" style="53"/>
    <col min="16141" max="16141" width="13.25" style="53" customWidth="1"/>
    <col min="16142" max="16384" width="9" style="53"/>
  </cols>
  <sheetData>
    <row r="1" spans="1:13" ht="24" customHeight="1">
      <c r="A1" s="52" t="s">
        <v>173</v>
      </c>
      <c r="B1" s="52"/>
      <c r="C1" s="52"/>
      <c r="D1" s="52"/>
      <c r="E1" s="52"/>
      <c r="F1" s="52"/>
      <c r="G1" s="52"/>
      <c r="H1" s="52"/>
      <c r="I1" s="52"/>
      <c r="J1" s="52"/>
      <c r="K1" s="52"/>
      <c r="L1" s="52"/>
      <c r="M1" s="52"/>
    </row>
    <row r="2" spans="1:13" ht="24" customHeight="1"/>
    <row r="3" spans="1:13" ht="37.5" customHeight="1">
      <c r="A3" s="79" t="s">
        <v>193</v>
      </c>
      <c r="B3" s="54"/>
      <c r="C3" s="54"/>
      <c r="D3" s="54"/>
      <c r="E3" s="54"/>
      <c r="F3" s="54"/>
      <c r="G3" s="54"/>
      <c r="H3" s="54"/>
      <c r="I3" s="54"/>
      <c r="J3" s="54"/>
      <c r="K3" s="54"/>
      <c r="L3" s="54"/>
      <c r="M3" s="54"/>
    </row>
    <row r="4" spans="1:13" ht="24" customHeight="1">
      <c r="A4" s="80"/>
      <c r="B4" s="54"/>
      <c r="C4" s="54"/>
      <c r="D4" s="54"/>
      <c r="E4" s="54"/>
      <c r="F4" s="54"/>
      <c r="G4" s="54"/>
      <c r="H4" s="54"/>
      <c r="I4" s="54"/>
      <c r="J4" s="54"/>
      <c r="K4" s="54"/>
      <c r="L4" s="54"/>
      <c r="M4" s="54"/>
    </row>
    <row r="5" spans="1:13" ht="24" customHeight="1">
      <c r="A5" s="80"/>
      <c r="B5" s="54"/>
      <c r="C5" s="54"/>
      <c r="D5" s="54"/>
      <c r="E5" s="54"/>
      <c r="F5" s="54"/>
      <c r="G5" s="54"/>
      <c r="H5" s="54"/>
      <c r="I5" s="54"/>
      <c r="J5" s="54"/>
      <c r="K5" s="54"/>
      <c r="L5" s="54"/>
      <c r="M5" s="54"/>
    </row>
    <row r="6" spans="1:13" ht="24" customHeight="1">
      <c r="A6" s="80"/>
      <c r="B6" s="54"/>
      <c r="C6" s="54"/>
      <c r="D6" s="54"/>
      <c r="E6" s="54"/>
      <c r="F6" s="54"/>
      <c r="G6" s="54"/>
      <c r="H6" s="54"/>
      <c r="I6" s="54"/>
      <c r="J6" s="54"/>
      <c r="K6" s="54"/>
      <c r="L6" s="54"/>
      <c r="M6" s="54"/>
    </row>
    <row r="7" spans="1:13" ht="24" customHeight="1">
      <c r="A7" s="80"/>
    </row>
    <row r="8" spans="1:13" ht="24" customHeight="1">
      <c r="A8" s="80"/>
      <c r="B8" s="54"/>
      <c r="C8" s="54"/>
      <c r="D8" s="54"/>
      <c r="E8" s="54"/>
      <c r="F8" s="54"/>
      <c r="G8" s="54"/>
      <c r="H8" s="54"/>
      <c r="I8" s="54"/>
      <c r="J8" s="54"/>
      <c r="K8" s="54"/>
      <c r="L8" s="54"/>
      <c r="M8" s="54"/>
    </row>
    <row r="9" spans="1:13" ht="24" customHeight="1">
      <c r="A9" s="80"/>
      <c r="B9" s="54"/>
      <c r="C9" s="54"/>
      <c r="D9" s="54"/>
      <c r="E9" s="54"/>
      <c r="F9" s="54"/>
      <c r="G9" s="54"/>
      <c r="H9" s="54"/>
      <c r="I9" s="54"/>
      <c r="J9" s="54"/>
      <c r="K9" s="54"/>
      <c r="L9" s="54"/>
      <c r="M9" s="54"/>
    </row>
    <row r="10" spans="1:13" ht="24" customHeight="1">
      <c r="A10" s="80"/>
      <c r="B10" s="54"/>
      <c r="C10" s="54"/>
      <c r="D10" s="54"/>
      <c r="E10" s="54"/>
      <c r="F10" s="54"/>
      <c r="G10" s="54"/>
      <c r="H10" s="54"/>
      <c r="I10" s="54"/>
      <c r="J10" s="54"/>
      <c r="K10" s="54"/>
      <c r="L10" s="54"/>
      <c r="M10" s="54"/>
    </row>
    <row r="11" spans="1:13" ht="24" customHeight="1">
      <c r="A11" s="80"/>
      <c r="B11" s="54"/>
      <c r="C11" s="54"/>
      <c r="D11" s="54"/>
      <c r="E11" s="54"/>
      <c r="F11" s="54"/>
      <c r="G11" s="54"/>
      <c r="H11" s="54"/>
      <c r="I11" s="54"/>
      <c r="J11" s="54"/>
      <c r="K11" s="54"/>
      <c r="L11" s="54"/>
      <c r="M11" s="54"/>
    </row>
    <row r="12" spans="1:13" ht="24" customHeight="1">
      <c r="A12" s="80"/>
      <c r="B12" s="54"/>
      <c r="C12" s="54"/>
      <c r="D12" s="54"/>
      <c r="E12" s="54"/>
      <c r="F12" s="54"/>
      <c r="G12" s="54"/>
      <c r="H12" s="54"/>
      <c r="I12" s="54"/>
      <c r="J12" s="54"/>
      <c r="K12" s="54"/>
      <c r="L12" s="54"/>
      <c r="M12" s="54"/>
    </row>
    <row r="13" spans="1:13" ht="24" customHeight="1">
      <c r="A13" s="80"/>
      <c r="B13" s="54"/>
      <c r="C13" s="54"/>
      <c r="D13" s="54"/>
      <c r="E13" s="54"/>
      <c r="F13" s="54"/>
      <c r="G13" s="54"/>
      <c r="H13" s="54"/>
      <c r="I13" s="54"/>
      <c r="J13" s="54"/>
      <c r="K13" s="54"/>
      <c r="L13" s="54"/>
      <c r="M13" s="54"/>
    </row>
    <row r="14" spans="1:13" ht="24" customHeight="1">
      <c r="A14" s="80"/>
      <c r="B14" s="54"/>
      <c r="C14" s="54"/>
      <c r="D14" s="54"/>
      <c r="E14" s="54"/>
      <c r="F14" s="54"/>
      <c r="G14" s="54"/>
      <c r="H14" s="54"/>
      <c r="I14" s="54"/>
      <c r="J14" s="54"/>
      <c r="K14" s="54"/>
      <c r="L14" s="54"/>
      <c r="M14" s="54"/>
    </row>
    <row r="15" spans="1:13" ht="24" customHeight="1">
      <c r="A15" s="80"/>
      <c r="B15" s="54"/>
      <c r="C15" s="54"/>
      <c r="D15" s="54"/>
      <c r="E15" s="54"/>
      <c r="F15" s="54"/>
      <c r="G15" s="54"/>
      <c r="H15" s="54"/>
      <c r="I15" s="54"/>
      <c r="J15" s="54"/>
      <c r="K15" s="54"/>
      <c r="L15" s="54"/>
      <c r="M15" s="54"/>
    </row>
    <row r="16" spans="1:13" ht="24" customHeight="1">
      <c r="A16" s="80"/>
      <c r="B16" s="54"/>
      <c r="C16" s="54"/>
      <c r="D16" s="54"/>
      <c r="E16" s="54"/>
      <c r="F16" s="54"/>
      <c r="G16" s="54"/>
      <c r="H16" s="54"/>
      <c r="I16" s="54"/>
      <c r="J16" s="54"/>
      <c r="K16" s="54"/>
      <c r="L16" s="54"/>
      <c r="M16" s="54"/>
    </row>
    <row r="17" spans="1:13" ht="24" customHeight="1">
      <c r="A17" s="80"/>
      <c r="B17" s="54"/>
      <c r="C17" s="54"/>
      <c r="D17" s="54"/>
      <c r="E17" s="54"/>
      <c r="F17" s="54"/>
      <c r="G17" s="54"/>
      <c r="H17" s="54"/>
      <c r="I17" s="54"/>
      <c r="J17" s="54"/>
      <c r="K17" s="54"/>
      <c r="L17" s="54"/>
      <c r="M17" s="54"/>
    </row>
  </sheetData>
  <mergeCells count="1">
    <mergeCell ref="A3:A17"/>
  </mergeCells>
  <phoneticPr fontId="1" type="noConversion"/>
  <pageMargins left="0.75" right="0.28000000000000003"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M15"/>
  <sheetViews>
    <sheetView zoomScale="85" zoomScaleNormal="85" workbookViewId="0">
      <selection activeCell="A8" sqref="A8"/>
    </sheetView>
  </sheetViews>
  <sheetFormatPr defaultRowHeight="14.25"/>
  <cols>
    <col min="1" max="1" width="121.375" customWidth="1"/>
    <col min="13" max="13" width="13.25" customWidth="1"/>
  </cols>
  <sheetData>
    <row r="1" spans="1:13" ht="24" customHeight="1">
      <c r="A1" s="19" t="s">
        <v>30</v>
      </c>
      <c r="B1" s="19"/>
      <c r="C1" s="19"/>
      <c r="D1" s="19"/>
      <c r="E1" s="19"/>
      <c r="F1" s="19"/>
      <c r="G1" s="19"/>
      <c r="H1" s="19"/>
      <c r="I1" s="19"/>
      <c r="J1" s="19"/>
      <c r="K1" s="19"/>
      <c r="L1" s="19"/>
      <c r="M1" s="19"/>
    </row>
    <row r="2" spans="1:13" ht="24" customHeight="1"/>
    <row r="3" spans="1:13" ht="39" customHeight="1">
      <c r="A3" s="20" t="s">
        <v>34</v>
      </c>
      <c r="B3" s="20"/>
      <c r="C3" s="20"/>
      <c r="D3" s="20"/>
      <c r="E3" s="20"/>
      <c r="F3" s="20"/>
      <c r="G3" s="20"/>
      <c r="H3" s="20"/>
      <c r="I3" s="20"/>
      <c r="J3" s="20"/>
      <c r="K3" s="20"/>
      <c r="L3" s="20"/>
      <c r="M3" s="20"/>
    </row>
    <row r="4" spans="1:13" ht="45.75" customHeight="1">
      <c r="A4" s="22" t="s">
        <v>172</v>
      </c>
      <c r="B4" s="20"/>
      <c r="C4" s="20"/>
      <c r="D4" s="20"/>
      <c r="E4" s="20"/>
      <c r="F4" s="20"/>
      <c r="G4" s="20"/>
      <c r="H4" s="20"/>
      <c r="I4" s="20"/>
      <c r="J4" s="20"/>
      <c r="K4" s="20"/>
      <c r="L4" s="20"/>
      <c r="M4" s="20"/>
    </row>
    <row r="5" spans="1:13" ht="24" customHeight="1">
      <c r="A5" s="20" t="s">
        <v>33</v>
      </c>
      <c r="B5" s="20"/>
      <c r="C5" s="20"/>
      <c r="D5" s="20"/>
      <c r="E5" s="20"/>
      <c r="F5" s="20"/>
      <c r="G5" s="20"/>
      <c r="H5" s="20"/>
      <c r="I5" s="20"/>
      <c r="J5" s="20"/>
      <c r="K5" s="20"/>
      <c r="L5" s="20"/>
      <c r="M5" s="20"/>
    </row>
    <row r="6" spans="1:13" ht="24" customHeight="1">
      <c r="A6" s="22" t="s">
        <v>171</v>
      </c>
    </row>
    <row r="7" spans="1:13" ht="24" customHeight="1">
      <c r="A7" s="22"/>
      <c r="B7" s="20"/>
      <c r="C7" s="20"/>
      <c r="D7" s="20"/>
      <c r="E7" s="20"/>
      <c r="F7" s="20"/>
      <c r="G7" s="20"/>
      <c r="H7" s="20"/>
      <c r="I7" s="20"/>
      <c r="J7" s="20"/>
      <c r="K7" s="20"/>
      <c r="L7" s="20"/>
      <c r="M7" s="20"/>
    </row>
    <row r="8" spans="1:13" ht="24" customHeight="1">
      <c r="A8" s="22"/>
      <c r="B8" s="20"/>
      <c r="C8" s="20"/>
      <c r="D8" s="20"/>
      <c r="E8" s="20"/>
      <c r="F8" s="20"/>
      <c r="G8" s="20"/>
      <c r="H8" s="20"/>
      <c r="I8" s="20"/>
      <c r="J8" s="20"/>
      <c r="K8" s="20"/>
      <c r="L8" s="20"/>
      <c r="M8" s="20"/>
    </row>
    <row r="9" spans="1:13" ht="24" customHeight="1">
      <c r="A9" s="22"/>
      <c r="B9" s="20"/>
      <c r="C9" s="20"/>
      <c r="D9" s="20"/>
      <c r="E9" s="20"/>
      <c r="F9" s="20"/>
      <c r="G9" s="20"/>
      <c r="H9" s="20"/>
      <c r="I9" s="20"/>
      <c r="J9" s="20"/>
      <c r="K9" s="20"/>
      <c r="L9" s="20"/>
      <c r="M9" s="20"/>
    </row>
    <row r="10" spans="1:13" ht="24" customHeight="1">
      <c r="A10" s="22"/>
      <c r="B10" s="20"/>
      <c r="C10" s="20"/>
      <c r="D10" s="20"/>
      <c r="E10" s="20"/>
      <c r="F10" s="20"/>
      <c r="G10" s="20"/>
      <c r="H10" s="20"/>
      <c r="I10" s="20"/>
      <c r="J10" s="20"/>
      <c r="K10" s="20"/>
      <c r="L10" s="20"/>
      <c r="M10" s="20"/>
    </row>
    <row r="11" spans="1:13" ht="24" customHeight="1">
      <c r="A11" s="22"/>
      <c r="B11" s="20"/>
      <c r="C11" s="20"/>
      <c r="D11" s="20"/>
      <c r="E11" s="20"/>
      <c r="F11" s="20"/>
      <c r="G11" s="20"/>
      <c r="H11" s="20"/>
      <c r="I11" s="20"/>
      <c r="J11" s="20"/>
      <c r="K11" s="20"/>
      <c r="L11" s="20"/>
      <c r="M11" s="20"/>
    </row>
    <row r="12" spans="1:13" ht="24" customHeight="1">
      <c r="A12" s="22"/>
      <c r="B12" s="20"/>
      <c r="C12" s="20"/>
      <c r="D12" s="20"/>
      <c r="E12" s="20"/>
      <c r="F12" s="20"/>
      <c r="G12" s="20"/>
      <c r="H12" s="20"/>
      <c r="I12" s="20"/>
      <c r="J12" s="20"/>
      <c r="K12" s="20"/>
      <c r="L12" s="20"/>
      <c r="M12" s="20"/>
    </row>
    <row r="13" spans="1:13" ht="24" customHeight="1">
      <c r="A13" s="22"/>
      <c r="B13" s="20"/>
      <c r="C13" s="20"/>
      <c r="D13" s="20"/>
      <c r="E13" s="20"/>
      <c r="F13" s="20"/>
      <c r="G13" s="20"/>
      <c r="H13" s="20"/>
      <c r="I13" s="20"/>
      <c r="J13" s="20"/>
      <c r="K13" s="20"/>
      <c r="L13" s="20"/>
      <c r="M13" s="20"/>
    </row>
    <row r="14" spans="1:13" ht="24" customHeight="1">
      <c r="A14" s="22"/>
      <c r="B14" s="20"/>
      <c r="C14" s="20"/>
      <c r="D14" s="20"/>
      <c r="E14" s="20"/>
      <c r="F14" s="20"/>
      <c r="G14" s="20"/>
      <c r="H14" s="20"/>
      <c r="I14" s="20"/>
      <c r="J14" s="20"/>
      <c r="K14" s="20"/>
      <c r="L14" s="20"/>
      <c r="M14" s="20"/>
    </row>
    <row r="15" spans="1:13" ht="24" customHeight="1">
      <c r="A15" s="21"/>
      <c r="B15" s="20"/>
      <c r="C15" s="20"/>
      <c r="D15" s="20"/>
      <c r="E15" s="20"/>
      <c r="F15" s="20"/>
      <c r="G15" s="20"/>
      <c r="H15" s="20"/>
      <c r="I15" s="20"/>
      <c r="J15" s="20"/>
      <c r="K15" s="20"/>
      <c r="L15" s="20"/>
      <c r="M15" s="20"/>
    </row>
  </sheetData>
  <phoneticPr fontId="1" type="noConversion"/>
  <printOptions horizontalCentered="1"/>
  <pageMargins left="0.74803149606299213" right="0.74803149606299213" top="0.94488188976377963" bottom="0.94488188976377963"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autoPageBreaks="0"/>
  </sheetPr>
  <dimension ref="A1:D30"/>
  <sheetViews>
    <sheetView workbookViewId="0">
      <selection activeCell="B34" sqref="B34"/>
    </sheetView>
  </sheetViews>
  <sheetFormatPr defaultRowHeight="14.25" customHeight="1"/>
  <cols>
    <col min="1" max="1" width="25" style="25" customWidth="1"/>
    <col min="2" max="2" width="18.5" style="25" customWidth="1"/>
    <col min="3" max="3" width="31.25" style="25" customWidth="1"/>
    <col min="4" max="4" width="20" style="25" customWidth="1"/>
    <col min="5" max="16384" width="9" style="25"/>
  </cols>
  <sheetData>
    <row r="1" spans="1:4" ht="29.25" customHeight="1">
      <c r="A1" s="81" t="s">
        <v>165</v>
      </c>
      <c r="B1" s="82"/>
      <c r="C1" s="82"/>
      <c r="D1" s="83"/>
    </row>
    <row r="2" spans="1:4" ht="16.5" customHeight="1">
      <c r="A2" s="82"/>
      <c r="B2" s="82"/>
      <c r="C2" s="82"/>
      <c r="D2" s="83"/>
    </row>
    <row r="3" spans="1:4" ht="16.5" customHeight="1">
      <c r="A3" s="84" t="s">
        <v>35</v>
      </c>
      <c r="B3" s="85"/>
      <c r="C3" s="86" t="s">
        <v>27</v>
      </c>
      <c r="D3" s="87"/>
    </row>
    <row r="4" spans="1:4" ht="25.5" customHeight="1">
      <c r="A4" s="88" t="s">
        <v>174</v>
      </c>
      <c r="B4" s="89"/>
      <c r="C4" s="88" t="s">
        <v>175</v>
      </c>
      <c r="D4" s="89"/>
    </row>
    <row r="5" spans="1:4" ht="22.5" customHeight="1">
      <c r="A5" s="47" t="s">
        <v>36</v>
      </c>
      <c r="B5" s="47" t="s">
        <v>3</v>
      </c>
      <c r="C5" s="47" t="s">
        <v>36</v>
      </c>
      <c r="D5" s="47" t="s">
        <v>3</v>
      </c>
    </row>
    <row r="6" spans="1:4" ht="22.5" customHeight="1">
      <c r="A6" s="26" t="s">
        <v>37</v>
      </c>
      <c r="B6" s="27">
        <v>1898.08</v>
      </c>
      <c r="C6" s="28" t="s">
        <v>38</v>
      </c>
      <c r="D6" s="27">
        <v>0</v>
      </c>
    </row>
    <row r="7" spans="1:4" ht="22.5" customHeight="1">
      <c r="A7" s="26" t="s">
        <v>39</v>
      </c>
      <c r="B7" s="27">
        <v>1898.08</v>
      </c>
      <c r="C7" s="28" t="s">
        <v>40</v>
      </c>
      <c r="D7" s="27">
        <v>0</v>
      </c>
    </row>
    <row r="8" spans="1:4" ht="22.5" customHeight="1">
      <c r="A8" s="26" t="s">
        <v>41</v>
      </c>
      <c r="B8" s="27">
        <v>0</v>
      </c>
      <c r="C8" s="28" t="s">
        <v>42</v>
      </c>
      <c r="D8" s="27">
        <v>0</v>
      </c>
    </row>
    <row r="9" spans="1:4" ht="22.5" customHeight="1">
      <c r="A9" s="26" t="s">
        <v>43</v>
      </c>
      <c r="B9" s="27">
        <v>0</v>
      </c>
      <c r="C9" s="28" t="s">
        <v>44</v>
      </c>
      <c r="D9" s="27">
        <v>0</v>
      </c>
    </row>
    <row r="10" spans="1:4" ht="22.5" customHeight="1">
      <c r="A10" s="26" t="s">
        <v>45</v>
      </c>
      <c r="B10" s="27">
        <v>0</v>
      </c>
      <c r="C10" s="28" t="s">
        <v>46</v>
      </c>
      <c r="D10" s="27">
        <v>0</v>
      </c>
    </row>
    <row r="11" spans="1:4" ht="22.5" customHeight="1">
      <c r="A11" s="26" t="s">
        <v>47</v>
      </c>
      <c r="B11" s="27">
        <v>0</v>
      </c>
      <c r="C11" s="28" t="s">
        <v>48</v>
      </c>
      <c r="D11" s="27">
        <v>0</v>
      </c>
    </row>
    <row r="12" spans="1:4" ht="22.5" customHeight="1">
      <c r="A12" s="26" t="s">
        <v>49</v>
      </c>
      <c r="B12" s="27">
        <v>0</v>
      </c>
      <c r="C12" s="28" t="s">
        <v>170</v>
      </c>
      <c r="D12" s="27">
        <v>1517.04</v>
      </c>
    </row>
    <row r="13" spans="1:4" ht="22.5" customHeight="1">
      <c r="A13" s="26" t="s">
        <v>51</v>
      </c>
      <c r="B13" s="27">
        <v>0</v>
      </c>
      <c r="C13" s="28" t="s">
        <v>52</v>
      </c>
      <c r="D13" s="27">
        <v>67.39</v>
      </c>
    </row>
    <row r="14" spans="1:4" ht="22.5" customHeight="1">
      <c r="A14" s="26" t="s">
        <v>53</v>
      </c>
      <c r="B14" s="27">
        <v>0</v>
      </c>
      <c r="C14" s="28" t="s">
        <v>54</v>
      </c>
      <c r="D14" s="27">
        <v>0</v>
      </c>
    </row>
    <row r="15" spans="1:4" ht="22.5" customHeight="1">
      <c r="A15" s="29"/>
      <c r="B15" s="30"/>
      <c r="C15" s="28" t="s">
        <v>55</v>
      </c>
      <c r="D15" s="27">
        <v>0</v>
      </c>
    </row>
    <row r="16" spans="1:4" ht="22.5" customHeight="1">
      <c r="A16" s="29"/>
      <c r="B16" s="30"/>
      <c r="C16" s="28" t="s">
        <v>56</v>
      </c>
      <c r="D16" s="27">
        <v>0</v>
      </c>
    </row>
    <row r="17" spans="1:4" ht="22.5" customHeight="1">
      <c r="A17" s="29"/>
      <c r="B17" s="30"/>
      <c r="C17" s="28" t="s">
        <v>57</v>
      </c>
      <c r="D17" s="27">
        <v>0</v>
      </c>
    </row>
    <row r="18" spans="1:4" ht="22.5" customHeight="1">
      <c r="A18" s="29"/>
      <c r="B18" s="30"/>
      <c r="C18" s="28" t="s">
        <v>58</v>
      </c>
      <c r="D18" s="27">
        <v>0</v>
      </c>
    </row>
    <row r="19" spans="1:4" ht="22.5" customHeight="1">
      <c r="A19" s="29"/>
      <c r="B19" s="30"/>
      <c r="C19" s="28" t="s">
        <v>59</v>
      </c>
      <c r="D19" s="27">
        <v>0</v>
      </c>
    </row>
    <row r="20" spans="1:4" ht="22.5" customHeight="1">
      <c r="A20" s="29"/>
      <c r="B20" s="30"/>
      <c r="C20" s="28" t="s">
        <v>60</v>
      </c>
      <c r="D20" s="27">
        <v>0</v>
      </c>
    </row>
    <row r="21" spans="1:4" ht="22.5" customHeight="1">
      <c r="A21" s="29"/>
      <c r="B21" s="30"/>
      <c r="C21" s="28" t="s">
        <v>61</v>
      </c>
      <c r="D21" s="27">
        <v>313.64999999999998</v>
      </c>
    </row>
    <row r="22" spans="1:4" ht="22.5" customHeight="1">
      <c r="A22" s="29"/>
      <c r="B22" s="30"/>
      <c r="C22" s="28" t="s">
        <v>62</v>
      </c>
      <c r="D22" s="27">
        <v>0</v>
      </c>
    </row>
    <row r="23" spans="1:4" ht="22.5" customHeight="1">
      <c r="A23" s="29"/>
      <c r="B23" s="30"/>
      <c r="C23" s="28" t="s">
        <v>63</v>
      </c>
      <c r="D23" s="27">
        <v>0</v>
      </c>
    </row>
    <row r="24" spans="1:4" ht="22.5" customHeight="1">
      <c r="A24" s="26" t="s">
        <v>64</v>
      </c>
      <c r="B24" s="30"/>
      <c r="C24" s="31"/>
      <c r="D24" s="27"/>
    </row>
    <row r="25" spans="1:4" ht="22.5" customHeight="1">
      <c r="A25" s="32" t="s">
        <v>215</v>
      </c>
      <c r="B25" s="27">
        <v>1898.08</v>
      </c>
      <c r="C25" s="32" t="s">
        <v>216</v>
      </c>
      <c r="D25" s="27">
        <v>1898.08</v>
      </c>
    </row>
    <row r="26" spans="1:4" ht="22.5" customHeight="1">
      <c r="A26" s="26" t="s">
        <v>217</v>
      </c>
      <c r="B26" s="27"/>
      <c r="C26" s="28" t="s">
        <v>218</v>
      </c>
      <c r="D26" s="27"/>
    </row>
    <row r="27" spans="1:4" ht="22.5" customHeight="1">
      <c r="A27" s="26" t="s">
        <v>219</v>
      </c>
      <c r="B27" s="27">
        <v>0</v>
      </c>
      <c r="C27" s="28" t="s">
        <v>220</v>
      </c>
      <c r="D27" s="27">
        <v>0</v>
      </c>
    </row>
    <row r="28" spans="1:4" ht="22.5" customHeight="1">
      <c r="A28" s="32" t="s">
        <v>221</v>
      </c>
      <c r="B28" s="27"/>
      <c r="C28" s="72"/>
      <c r="D28" s="27"/>
    </row>
    <row r="29" spans="1:4" ht="22.5" customHeight="1">
      <c r="A29" s="26" t="s">
        <v>64</v>
      </c>
      <c r="B29" s="27"/>
      <c r="C29" s="72"/>
      <c r="D29" s="27"/>
    </row>
    <row r="30" spans="1:4" ht="22.5" customHeight="1">
      <c r="A30" s="32" t="s">
        <v>222</v>
      </c>
      <c r="B30" s="27">
        <v>1898.08</v>
      </c>
      <c r="C30" s="32" t="s">
        <v>222</v>
      </c>
      <c r="D30" s="27">
        <v>1898.08</v>
      </c>
    </row>
  </sheetData>
  <mergeCells count="5">
    <mergeCell ref="A1:D2"/>
    <mergeCell ref="A3:B3"/>
    <mergeCell ref="C3:D3"/>
    <mergeCell ref="A4:B4"/>
    <mergeCell ref="C4:D4"/>
  </mergeCells>
  <phoneticPr fontId="1" type="noConversion"/>
  <pageMargins left="0.74802999999999997" right="0.74802999999999997" top="0.98424999999999996" bottom="0.98424999999999996" header="0.51180999999999988" footer="0.51180999999999988"/>
  <pageSetup paperSize="9" orientation="portrait" errors="blank"/>
  <headerFooter alignWithMargins="0"/>
</worksheet>
</file>

<file path=xl/worksheets/sheet7.xml><?xml version="1.0" encoding="utf-8"?>
<worksheet xmlns="http://schemas.openxmlformats.org/spreadsheetml/2006/main" xmlns:r="http://schemas.openxmlformats.org/officeDocument/2006/relationships">
  <dimension ref="A1:I3379"/>
  <sheetViews>
    <sheetView topLeftCell="A4" zoomScaleNormal="85" workbookViewId="0">
      <selection activeCell="E11" sqref="E11"/>
    </sheetView>
  </sheetViews>
  <sheetFormatPr defaultColWidth="8" defaultRowHeight="14.25"/>
  <cols>
    <col min="1" max="3" width="5.75" style="10" customWidth="1"/>
    <col min="4" max="4" width="34.375" style="10" customWidth="1"/>
    <col min="5" max="5" width="15.5" style="14" customWidth="1"/>
    <col min="6" max="9" width="13.75" style="14" customWidth="1"/>
    <col min="10" max="16384" width="8" style="10"/>
  </cols>
  <sheetData>
    <row r="1" spans="1:9" ht="18" customHeight="1">
      <c r="I1" s="5"/>
    </row>
    <row r="2" spans="1:9" s="7" customFormat="1" ht="22.5" customHeight="1">
      <c r="A2" s="93" t="s">
        <v>164</v>
      </c>
      <c r="B2" s="93"/>
      <c r="C2" s="93"/>
      <c r="D2" s="93"/>
      <c r="E2" s="93"/>
      <c r="F2" s="93"/>
      <c r="G2" s="93"/>
      <c r="H2" s="93"/>
      <c r="I2" s="93"/>
    </row>
    <row r="3" spans="1:9" s="7" customFormat="1" ht="7.5" customHeight="1">
      <c r="A3" s="10"/>
      <c r="B3" s="10"/>
      <c r="C3" s="10"/>
      <c r="D3" s="10"/>
      <c r="E3" s="14"/>
      <c r="F3" s="14"/>
      <c r="G3" s="14"/>
      <c r="H3" s="14"/>
    </row>
    <row r="4" spans="1:9" s="7" customFormat="1" ht="18" customHeight="1">
      <c r="A4" s="94" t="s">
        <v>88</v>
      </c>
      <c r="B4" s="94"/>
      <c r="C4" s="94"/>
      <c r="D4" s="94"/>
      <c r="E4" s="94"/>
      <c r="F4" s="14"/>
      <c r="G4" s="14"/>
      <c r="H4" s="14"/>
      <c r="I4" s="8" t="s">
        <v>27</v>
      </c>
    </row>
    <row r="5" spans="1:9" s="7" customFormat="1" ht="7.5" customHeight="1">
      <c r="A5" s="4"/>
      <c r="B5" s="4"/>
      <c r="C5" s="4"/>
      <c r="D5" s="4"/>
      <c r="E5" s="14"/>
      <c r="F5" s="14"/>
      <c r="G5" s="14"/>
      <c r="H5" s="14"/>
    </row>
    <row r="6" spans="1:9" ht="24" customHeight="1">
      <c r="A6" s="90" t="s">
        <v>0</v>
      </c>
      <c r="B6" s="90"/>
      <c r="C6" s="90"/>
      <c r="D6" s="90"/>
      <c r="E6" s="90" t="s">
        <v>22</v>
      </c>
      <c r="F6" s="95"/>
      <c r="G6" s="95"/>
      <c r="H6" s="95"/>
      <c r="I6" s="95"/>
    </row>
    <row r="7" spans="1:9" ht="24" customHeight="1">
      <c r="A7" s="96" t="s">
        <v>9</v>
      </c>
      <c r="B7" s="97"/>
      <c r="C7" s="98"/>
      <c r="D7" s="90" t="s">
        <v>10</v>
      </c>
      <c r="E7" s="90" t="s">
        <v>4</v>
      </c>
      <c r="F7" s="91" t="s">
        <v>23</v>
      </c>
      <c r="G7" s="91" t="s">
        <v>24</v>
      </c>
      <c r="H7" s="91" t="s">
        <v>25</v>
      </c>
      <c r="I7" s="90" t="s">
        <v>26</v>
      </c>
    </row>
    <row r="8" spans="1:9" s="9" customFormat="1" ht="24" customHeight="1">
      <c r="A8" s="6" t="s">
        <v>5</v>
      </c>
      <c r="B8" s="6" t="s">
        <v>6</v>
      </c>
      <c r="C8" s="6" t="s">
        <v>8</v>
      </c>
      <c r="D8" s="90"/>
      <c r="E8" s="90"/>
      <c r="F8" s="92"/>
      <c r="G8" s="92"/>
      <c r="H8" s="92"/>
      <c r="I8" s="90"/>
    </row>
    <row r="9" spans="1:9" ht="24" customHeight="1">
      <c r="A9" s="33" t="s">
        <v>66</v>
      </c>
      <c r="B9" s="33"/>
      <c r="C9" s="33"/>
      <c r="D9" s="34" t="s">
        <v>67</v>
      </c>
      <c r="E9" s="35">
        <f t="shared" ref="E9:E22" si="0">F9</f>
        <v>1517.04</v>
      </c>
      <c r="F9" s="35">
        <v>1517.04</v>
      </c>
      <c r="G9" s="35">
        <v>0</v>
      </c>
      <c r="H9" s="35">
        <v>0</v>
      </c>
      <c r="I9" s="35">
        <v>0</v>
      </c>
    </row>
    <row r="10" spans="1:9" ht="24" customHeight="1">
      <c r="A10" s="33" t="s">
        <v>66</v>
      </c>
      <c r="B10" s="33" t="s">
        <v>68</v>
      </c>
      <c r="C10" s="33"/>
      <c r="D10" s="34" t="s">
        <v>69</v>
      </c>
      <c r="E10" s="35">
        <f t="shared" si="0"/>
        <v>1392.02</v>
      </c>
      <c r="F10" s="35">
        <v>1392.02</v>
      </c>
      <c r="G10" s="35">
        <v>0</v>
      </c>
      <c r="H10" s="35">
        <v>0</v>
      </c>
      <c r="I10" s="35">
        <v>0</v>
      </c>
    </row>
    <row r="11" spans="1:9" ht="24" customHeight="1">
      <c r="A11" s="33" t="s">
        <v>66</v>
      </c>
      <c r="B11" s="33" t="s">
        <v>68</v>
      </c>
      <c r="C11" s="33" t="s">
        <v>70</v>
      </c>
      <c r="D11" s="34" t="s">
        <v>71</v>
      </c>
      <c r="E11" s="35">
        <f t="shared" si="0"/>
        <v>1392.02</v>
      </c>
      <c r="F11" s="35">
        <v>1392.02</v>
      </c>
      <c r="G11" s="35">
        <v>0</v>
      </c>
      <c r="H11" s="35">
        <v>0</v>
      </c>
      <c r="I11" s="35">
        <v>0</v>
      </c>
    </row>
    <row r="12" spans="1:9" ht="24" customHeight="1">
      <c r="A12" s="33" t="s">
        <v>66</v>
      </c>
      <c r="B12" s="33" t="s">
        <v>70</v>
      </c>
      <c r="C12" s="33"/>
      <c r="D12" s="34" t="s">
        <v>72</v>
      </c>
      <c r="E12" s="35">
        <f t="shared" si="0"/>
        <v>125.00999999999999</v>
      </c>
      <c r="F12" s="35">
        <f>F13+F14</f>
        <v>125.00999999999999</v>
      </c>
      <c r="G12" s="35">
        <v>0</v>
      </c>
      <c r="H12" s="35">
        <v>0</v>
      </c>
      <c r="I12" s="35">
        <v>0</v>
      </c>
    </row>
    <row r="13" spans="1:9" ht="24" customHeight="1">
      <c r="A13" s="33" t="s">
        <v>66</v>
      </c>
      <c r="B13" s="33" t="s">
        <v>70</v>
      </c>
      <c r="C13" s="33" t="s">
        <v>68</v>
      </c>
      <c r="D13" s="34" t="s">
        <v>73</v>
      </c>
      <c r="E13" s="35">
        <f t="shared" si="0"/>
        <v>7.82</v>
      </c>
      <c r="F13" s="35">
        <v>7.82</v>
      </c>
      <c r="G13" s="35">
        <v>0</v>
      </c>
      <c r="H13" s="35">
        <v>0</v>
      </c>
      <c r="I13" s="35">
        <v>0</v>
      </c>
    </row>
    <row r="14" spans="1:9" ht="24" customHeight="1">
      <c r="A14" s="33" t="s">
        <v>66</v>
      </c>
      <c r="B14" s="33" t="s">
        <v>70</v>
      </c>
      <c r="C14" s="33" t="s">
        <v>70</v>
      </c>
      <c r="D14" s="34" t="s">
        <v>74</v>
      </c>
      <c r="E14" s="35">
        <f t="shared" si="0"/>
        <v>117.19</v>
      </c>
      <c r="F14" s="35">
        <v>117.19</v>
      </c>
      <c r="G14" s="35">
        <v>0</v>
      </c>
      <c r="H14" s="35">
        <v>0</v>
      </c>
      <c r="I14" s="35">
        <v>0</v>
      </c>
    </row>
    <row r="15" spans="1:9" s="7" customFormat="1" ht="24" customHeight="1">
      <c r="A15" s="33" t="s">
        <v>75</v>
      </c>
      <c r="B15" s="33"/>
      <c r="C15" s="33"/>
      <c r="D15" s="34" t="s">
        <v>76</v>
      </c>
      <c r="E15" s="35">
        <f t="shared" si="0"/>
        <v>67.394000000000005</v>
      </c>
      <c r="F15" s="35">
        <f>F16</f>
        <v>67.394000000000005</v>
      </c>
      <c r="G15" s="35">
        <v>0</v>
      </c>
      <c r="H15" s="35">
        <v>0</v>
      </c>
      <c r="I15" s="35">
        <v>0</v>
      </c>
    </row>
    <row r="16" spans="1:9" s="7" customFormat="1" ht="24" customHeight="1">
      <c r="A16" s="33" t="s">
        <v>75</v>
      </c>
      <c r="B16" s="33" t="s">
        <v>77</v>
      </c>
      <c r="C16" s="33"/>
      <c r="D16" s="34" t="s">
        <v>78</v>
      </c>
      <c r="E16" s="35">
        <f t="shared" si="0"/>
        <v>67.394000000000005</v>
      </c>
      <c r="F16" s="35">
        <f>F17+F18</f>
        <v>67.394000000000005</v>
      </c>
      <c r="G16" s="35">
        <v>0</v>
      </c>
      <c r="H16" s="35">
        <v>0</v>
      </c>
      <c r="I16" s="35">
        <v>0</v>
      </c>
    </row>
    <row r="17" spans="1:9" s="7" customFormat="1" ht="24" customHeight="1">
      <c r="A17" s="33" t="s">
        <v>75</v>
      </c>
      <c r="B17" s="33" t="s">
        <v>77</v>
      </c>
      <c r="C17" s="33" t="s">
        <v>68</v>
      </c>
      <c r="D17" s="34" t="s">
        <v>79</v>
      </c>
      <c r="E17" s="35">
        <f t="shared" si="0"/>
        <v>55.67</v>
      </c>
      <c r="F17" s="35">
        <v>55.67</v>
      </c>
      <c r="G17" s="35">
        <v>0</v>
      </c>
      <c r="H17" s="35">
        <v>0</v>
      </c>
      <c r="I17" s="35">
        <v>0</v>
      </c>
    </row>
    <row r="18" spans="1:9" s="7" customFormat="1" ht="24" customHeight="1">
      <c r="A18" s="33" t="s">
        <v>75</v>
      </c>
      <c r="B18" s="33" t="s">
        <v>77</v>
      </c>
      <c r="C18" s="33" t="s">
        <v>80</v>
      </c>
      <c r="D18" s="34" t="s">
        <v>81</v>
      </c>
      <c r="E18" s="35">
        <f t="shared" si="0"/>
        <v>11.724</v>
      </c>
      <c r="F18" s="35">
        <v>11.724</v>
      </c>
      <c r="G18" s="35">
        <v>0</v>
      </c>
      <c r="H18" s="35">
        <v>0</v>
      </c>
      <c r="I18" s="35">
        <v>0</v>
      </c>
    </row>
    <row r="19" spans="1:9" s="7" customFormat="1" ht="24" customHeight="1">
      <c r="A19" s="33" t="s">
        <v>82</v>
      </c>
      <c r="B19" s="33"/>
      <c r="C19" s="33"/>
      <c r="D19" s="34" t="s">
        <v>83</v>
      </c>
      <c r="E19" s="35">
        <f t="shared" si="0"/>
        <v>313.64999999999998</v>
      </c>
      <c r="F19" s="35">
        <f>F20</f>
        <v>313.64999999999998</v>
      </c>
      <c r="G19" s="35">
        <v>0</v>
      </c>
      <c r="H19" s="35">
        <v>0</v>
      </c>
      <c r="I19" s="35">
        <v>0</v>
      </c>
    </row>
    <row r="20" spans="1:9" s="7" customFormat="1" ht="22.5" customHeight="1">
      <c r="A20" s="33" t="s">
        <v>82</v>
      </c>
      <c r="B20" s="33" t="s">
        <v>84</v>
      </c>
      <c r="C20" s="33"/>
      <c r="D20" s="34" t="s">
        <v>85</v>
      </c>
      <c r="E20" s="35">
        <f t="shared" si="0"/>
        <v>313.64999999999998</v>
      </c>
      <c r="F20" s="35">
        <f>F21+F22</f>
        <v>313.64999999999998</v>
      </c>
      <c r="G20" s="35">
        <v>0</v>
      </c>
      <c r="H20" s="35">
        <v>0</v>
      </c>
      <c r="I20" s="35">
        <v>0</v>
      </c>
    </row>
    <row r="21" spans="1:9" s="7" customFormat="1" ht="22.5" customHeight="1">
      <c r="A21" s="33" t="s">
        <v>82</v>
      </c>
      <c r="B21" s="33" t="s">
        <v>84</v>
      </c>
      <c r="C21" s="33" t="s">
        <v>68</v>
      </c>
      <c r="D21" s="34" t="s">
        <v>86</v>
      </c>
      <c r="E21" s="35">
        <f t="shared" si="0"/>
        <v>109.85</v>
      </c>
      <c r="F21" s="35">
        <v>109.85</v>
      </c>
      <c r="G21" s="35">
        <v>0</v>
      </c>
      <c r="H21" s="35">
        <v>0</v>
      </c>
      <c r="I21" s="35">
        <v>0</v>
      </c>
    </row>
    <row r="22" spans="1:9" s="7" customFormat="1" ht="22.5" customHeight="1">
      <c r="A22" s="33" t="s">
        <v>82</v>
      </c>
      <c r="B22" s="33" t="s">
        <v>84</v>
      </c>
      <c r="C22" s="33" t="s">
        <v>80</v>
      </c>
      <c r="D22" s="34" t="s">
        <v>87</v>
      </c>
      <c r="E22" s="35">
        <f t="shared" si="0"/>
        <v>203.8</v>
      </c>
      <c r="F22" s="35">
        <v>203.8</v>
      </c>
      <c r="G22" s="35">
        <v>0</v>
      </c>
      <c r="H22" s="35">
        <v>0</v>
      </c>
      <c r="I22" s="35">
        <v>0</v>
      </c>
    </row>
    <row r="23" spans="1:9" ht="24" customHeight="1">
      <c r="A23" s="33"/>
      <c r="B23" s="33"/>
      <c r="C23" s="33"/>
      <c r="D23" s="34" t="s">
        <v>65</v>
      </c>
      <c r="E23" s="35">
        <f>F23</f>
        <v>1898.0839999999998</v>
      </c>
      <c r="F23" s="35">
        <f>F9+F15+F19</f>
        <v>1898.0839999999998</v>
      </c>
      <c r="G23" s="35">
        <v>0</v>
      </c>
      <c r="H23" s="35">
        <v>0</v>
      </c>
      <c r="I23" s="35">
        <v>0</v>
      </c>
    </row>
    <row r="24" spans="1:9" ht="22.5" customHeight="1"/>
    <row r="25" spans="1:9" ht="22.5" customHeight="1"/>
    <row r="26" spans="1:9" ht="22.5" customHeight="1"/>
    <row r="27" spans="1:9" ht="22.5" customHeight="1"/>
    <row r="28" spans="1:9" ht="22.5" customHeight="1"/>
    <row r="29" spans="1:9" ht="22.5" customHeight="1"/>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1">
    <mergeCell ref="E7:E8"/>
    <mergeCell ref="F7:F8"/>
    <mergeCell ref="I7:I8"/>
    <mergeCell ref="A2:I2"/>
    <mergeCell ref="A4:E4"/>
    <mergeCell ref="A6:D6"/>
    <mergeCell ref="E6:I6"/>
    <mergeCell ref="G7:G8"/>
    <mergeCell ref="H7:H8"/>
    <mergeCell ref="A7:C7"/>
    <mergeCell ref="D7:D8"/>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G3383"/>
  <sheetViews>
    <sheetView zoomScaleNormal="85" workbookViewId="0">
      <selection activeCell="A2" sqref="A2:G2"/>
    </sheetView>
  </sheetViews>
  <sheetFormatPr defaultColWidth="8" defaultRowHeight="14.25"/>
  <cols>
    <col min="1" max="3" width="6.25" style="10" customWidth="1"/>
    <col min="4" max="4" width="44.25" style="10" customWidth="1"/>
    <col min="5" max="5" width="20" style="14" customWidth="1"/>
    <col min="6" max="6" width="18.75" style="14" customWidth="1"/>
    <col min="7" max="7" width="20" style="14" customWidth="1"/>
    <col min="8" max="254" width="8" style="10" customWidth="1"/>
    <col min="255" max="16384" width="8" style="10"/>
  </cols>
  <sheetData>
    <row r="1" spans="1:7" ht="18" customHeight="1">
      <c r="G1" s="5"/>
    </row>
    <row r="2" spans="1:7" s="7" customFormat="1" ht="22.5" customHeight="1">
      <c r="A2" s="93" t="s">
        <v>163</v>
      </c>
      <c r="B2" s="93"/>
      <c r="C2" s="93"/>
      <c r="D2" s="93"/>
      <c r="E2" s="93"/>
      <c r="F2" s="93"/>
      <c r="G2" s="93"/>
    </row>
    <row r="3" spans="1:7" s="7" customFormat="1" ht="7.5" customHeight="1">
      <c r="A3" s="10"/>
      <c r="B3" s="10"/>
      <c r="C3" s="10"/>
      <c r="D3" s="10"/>
      <c r="E3" s="14"/>
      <c r="F3" s="14"/>
    </row>
    <row r="4" spans="1:7" s="7" customFormat="1" ht="18" customHeight="1">
      <c r="A4" s="102" t="s">
        <v>88</v>
      </c>
      <c r="B4" s="94"/>
      <c r="C4" s="94"/>
      <c r="D4" s="94"/>
      <c r="E4" s="94"/>
      <c r="F4" s="14"/>
      <c r="G4" s="8" t="s">
        <v>27</v>
      </c>
    </row>
    <row r="5" spans="1:7" s="7" customFormat="1" ht="7.5" customHeight="1">
      <c r="A5" s="4"/>
      <c r="B5" s="4"/>
      <c r="C5" s="4"/>
      <c r="D5" s="4"/>
      <c r="E5" s="14"/>
      <c r="F5" s="14"/>
    </row>
    <row r="6" spans="1:7" ht="24" customHeight="1">
      <c r="A6" s="90" t="s">
        <v>0</v>
      </c>
      <c r="B6" s="90"/>
      <c r="C6" s="90"/>
      <c r="D6" s="90"/>
      <c r="E6" s="90" t="s">
        <v>21</v>
      </c>
      <c r="F6" s="95"/>
      <c r="G6" s="95"/>
    </row>
    <row r="7" spans="1:7" ht="24" customHeight="1">
      <c r="A7" s="96" t="s">
        <v>9</v>
      </c>
      <c r="B7" s="97"/>
      <c r="C7" s="98"/>
      <c r="D7" s="90" t="s">
        <v>10</v>
      </c>
      <c r="E7" s="90" t="s">
        <v>4</v>
      </c>
      <c r="F7" s="91" t="s">
        <v>1</v>
      </c>
      <c r="G7" s="90" t="s">
        <v>2</v>
      </c>
    </row>
    <row r="8" spans="1:7" s="9" customFormat="1" ht="24" customHeight="1">
      <c r="A8" s="6" t="s">
        <v>5</v>
      </c>
      <c r="B8" s="6" t="s">
        <v>6</v>
      </c>
      <c r="C8" s="6" t="s">
        <v>8</v>
      </c>
      <c r="D8" s="90"/>
      <c r="E8" s="90"/>
      <c r="F8" s="92"/>
      <c r="G8" s="90"/>
    </row>
    <row r="9" spans="1:7" ht="24" customHeight="1">
      <c r="A9" s="45" t="s">
        <v>66</v>
      </c>
      <c r="B9" s="45"/>
      <c r="C9" s="45"/>
      <c r="D9" s="46" t="s">
        <v>67</v>
      </c>
      <c r="E9" s="43">
        <v>1517.04</v>
      </c>
      <c r="F9" s="44">
        <f>F10+F12</f>
        <v>1431.21</v>
      </c>
      <c r="G9" s="44">
        <v>85.82</v>
      </c>
    </row>
    <row r="10" spans="1:7" ht="24" customHeight="1">
      <c r="A10" s="45" t="s">
        <v>66</v>
      </c>
      <c r="B10" s="45" t="s">
        <v>68</v>
      </c>
      <c r="C10" s="45"/>
      <c r="D10" s="46" t="s">
        <v>69</v>
      </c>
      <c r="E10" s="43">
        <v>1392.02</v>
      </c>
      <c r="F10" s="44">
        <v>1306.2</v>
      </c>
      <c r="G10" s="44">
        <v>85.82</v>
      </c>
    </row>
    <row r="11" spans="1:7" ht="24" customHeight="1">
      <c r="A11" s="45" t="s">
        <v>66</v>
      </c>
      <c r="B11" s="45" t="s">
        <v>68</v>
      </c>
      <c r="C11" s="45" t="s">
        <v>70</v>
      </c>
      <c r="D11" s="46" t="s">
        <v>71</v>
      </c>
      <c r="E11" s="43">
        <v>1392.02</v>
      </c>
      <c r="F11" s="44">
        <v>1306.2</v>
      </c>
      <c r="G11" s="44">
        <v>85.82</v>
      </c>
    </row>
    <row r="12" spans="1:7" ht="24" customHeight="1">
      <c r="A12" s="45" t="s">
        <v>66</v>
      </c>
      <c r="B12" s="45" t="s">
        <v>70</v>
      </c>
      <c r="C12" s="45"/>
      <c r="D12" s="46" t="s">
        <v>72</v>
      </c>
      <c r="E12" s="43">
        <f>E13+E14</f>
        <v>125.00999999999999</v>
      </c>
      <c r="F12" s="43">
        <f>F13+F14</f>
        <v>125.00999999999999</v>
      </c>
      <c r="G12" s="44"/>
    </row>
    <row r="13" spans="1:7" ht="24" customHeight="1">
      <c r="A13" s="45" t="s">
        <v>66</v>
      </c>
      <c r="B13" s="45" t="s">
        <v>70</v>
      </c>
      <c r="C13" s="45" t="s">
        <v>68</v>
      </c>
      <c r="D13" s="46" t="s">
        <v>73</v>
      </c>
      <c r="E13" s="43">
        <v>7.82</v>
      </c>
      <c r="F13" s="43">
        <v>7.82</v>
      </c>
      <c r="G13" s="44"/>
    </row>
    <row r="14" spans="1:7" ht="24" customHeight="1">
      <c r="A14" s="45" t="s">
        <v>66</v>
      </c>
      <c r="B14" s="45" t="s">
        <v>70</v>
      </c>
      <c r="C14" s="45" t="s">
        <v>70</v>
      </c>
      <c r="D14" s="46" t="s">
        <v>74</v>
      </c>
      <c r="E14" s="43">
        <v>117.19</v>
      </c>
      <c r="F14" s="43">
        <v>117.19</v>
      </c>
      <c r="G14" s="44"/>
    </row>
    <row r="15" spans="1:7" ht="24" customHeight="1">
      <c r="A15" s="45" t="s">
        <v>75</v>
      </c>
      <c r="B15" s="45"/>
      <c r="C15" s="45"/>
      <c r="D15" s="46" t="s">
        <v>76</v>
      </c>
      <c r="E15" s="43">
        <f>E16</f>
        <v>67.394000000000005</v>
      </c>
      <c r="F15" s="43">
        <f>F16</f>
        <v>67.394000000000005</v>
      </c>
      <c r="G15" s="44"/>
    </row>
    <row r="16" spans="1:7" ht="24" customHeight="1">
      <c r="A16" s="45" t="s">
        <v>75</v>
      </c>
      <c r="B16" s="45" t="s">
        <v>77</v>
      </c>
      <c r="C16" s="45"/>
      <c r="D16" s="46" t="s">
        <v>78</v>
      </c>
      <c r="E16" s="43">
        <f>E17+E18</f>
        <v>67.394000000000005</v>
      </c>
      <c r="F16" s="43">
        <f>F17+F18</f>
        <v>67.394000000000005</v>
      </c>
      <c r="G16" s="44"/>
    </row>
    <row r="17" spans="1:7" ht="24" customHeight="1">
      <c r="A17" s="45" t="s">
        <v>75</v>
      </c>
      <c r="B17" s="45" t="s">
        <v>77</v>
      </c>
      <c r="C17" s="45" t="s">
        <v>68</v>
      </c>
      <c r="D17" s="46" t="s">
        <v>79</v>
      </c>
      <c r="E17" s="43">
        <v>55.67</v>
      </c>
      <c r="F17" s="43">
        <v>55.67</v>
      </c>
      <c r="G17" s="44"/>
    </row>
    <row r="18" spans="1:7" ht="24" customHeight="1">
      <c r="A18" s="45" t="s">
        <v>75</v>
      </c>
      <c r="B18" s="45" t="s">
        <v>77</v>
      </c>
      <c r="C18" s="45" t="s">
        <v>80</v>
      </c>
      <c r="D18" s="46" t="s">
        <v>81</v>
      </c>
      <c r="E18" s="43">
        <v>11.724</v>
      </c>
      <c r="F18" s="43">
        <v>11.724</v>
      </c>
      <c r="G18" s="44"/>
    </row>
    <row r="19" spans="1:7" ht="24" customHeight="1">
      <c r="A19" s="45" t="s">
        <v>82</v>
      </c>
      <c r="B19" s="45"/>
      <c r="C19" s="45"/>
      <c r="D19" s="46" t="s">
        <v>83</v>
      </c>
      <c r="E19" s="43">
        <f>E20</f>
        <v>313.64999999999998</v>
      </c>
      <c r="F19" s="43">
        <f>F20</f>
        <v>313.64999999999998</v>
      </c>
      <c r="G19" s="44"/>
    </row>
    <row r="20" spans="1:7" ht="24" customHeight="1">
      <c r="A20" s="45" t="s">
        <v>82</v>
      </c>
      <c r="B20" s="45" t="s">
        <v>84</v>
      </c>
      <c r="C20" s="45"/>
      <c r="D20" s="46" t="s">
        <v>85</v>
      </c>
      <c r="E20" s="43">
        <f>E21+E22</f>
        <v>313.64999999999998</v>
      </c>
      <c r="F20" s="43">
        <f>F21+F22</f>
        <v>313.64999999999998</v>
      </c>
      <c r="G20" s="44"/>
    </row>
    <row r="21" spans="1:7" ht="24" customHeight="1">
      <c r="A21" s="45" t="s">
        <v>82</v>
      </c>
      <c r="B21" s="45" t="s">
        <v>84</v>
      </c>
      <c r="C21" s="45" t="s">
        <v>68</v>
      </c>
      <c r="D21" s="46" t="s">
        <v>86</v>
      </c>
      <c r="E21" s="43">
        <v>109.85</v>
      </c>
      <c r="F21" s="43">
        <v>109.85</v>
      </c>
      <c r="G21" s="44"/>
    </row>
    <row r="22" spans="1:7" ht="24" customHeight="1">
      <c r="A22" s="45" t="s">
        <v>82</v>
      </c>
      <c r="B22" s="45" t="s">
        <v>84</v>
      </c>
      <c r="C22" s="45" t="s">
        <v>80</v>
      </c>
      <c r="D22" s="46" t="s">
        <v>87</v>
      </c>
      <c r="E22" s="43">
        <v>203.8</v>
      </c>
      <c r="F22" s="43">
        <v>203.8</v>
      </c>
      <c r="G22" s="44"/>
    </row>
    <row r="23" spans="1:7" s="7" customFormat="1" ht="24" customHeight="1">
      <c r="A23" s="99" t="s">
        <v>93</v>
      </c>
      <c r="B23" s="100"/>
      <c r="C23" s="100"/>
      <c r="D23" s="101"/>
      <c r="E23" s="44">
        <f>E9+E15+E19</f>
        <v>1898.0839999999998</v>
      </c>
      <c r="F23" s="44">
        <v>1812.26</v>
      </c>
      <c r="G23" s="44">
        <f>G9+G15+G19</f>
        <v>85.82</v>
      </c>
    </row>
    <row r="24" spans="1:7" s="7" customFormat="1" ht="22.5" customHeight="1">
      <c r="A24" s="16"/>
      <c r="B24" s="16"/>
      <c r="C24" s="16"/>
      <c r="D24" s="16"/>
      <c r="E24" s="17"/>
      <c r="F24" s="17"/>
      <c r="G24" s="17"/>
    </row>
    <row r="25" spans="1:7" s="7" customFormat="1" ht="22.5" customHeight="1">
      <c r="A25" s="16"/>
      <c r="B25" s="16"/>
      <c r="C25" s="16"/>
      <c r="D25" s="16"/>
      <c r="E25" s="17"/>
      <c r="F25" s="17"/>
      <c r="G25" s="17"/>
    </row>
    <row r="26" spans="1:7" s="7" customFormat="1" ht="22.5" customHeight="1">
      <c r="A26" s="16"/>
      <c r="B26" s="16"/>
      <c r="C26" s="16"/>
      <c r="D26" s="16"/>
      <c r="E26" s="18"/>
      <c r="F26" s="18"/>
      <c r="G26" s="18"/>
    </row>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sheetData>
  <mergeCells count="10">
    <mergeCell ref="A2:G2"/>
    <mergeCell ref="A4:E4"/>
    <mergeCell ref="A6:D6"/>
    <mergeCell ref="E6:G6"/>
    <mergeCell ref="G7:G8"/>
    <mergeCell ref="A23:D23"/>
    <mergeCell ref="A7:C7"/>
    <mergeCell ref="D7:D8"/>
    <mergeCell ref="E7:E8"/>
    <mergeCell ref="F7:F8"/>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U29"/>
  <sheetViews>
    <sheetView topLeftCell="A10" zoomScaleNormal="85" workbookViewId="0">
      <selection activeCell="D39" sqref="D39"/>
    </sheetView>
  </sheetViews>
  <sheetFormatPr defaultColWidth="8" defaultRowHeight="12"/>
  <cols>
    <col min="1" max="1" width="20.625" style="1" customWidth="1"/>
    <col min="2" max="2" width="17.5" style="1" customWidth="1"/>
    <col min="3" max="3" width="31.25" style="1" customWidth="1"/>
    <col min="4" max="6" width="17.5" style="1" customWidth="1"/>
    <col min="7" max="255" width="8" style="1" customWidth="1"/>
    <col min="256" max="16384" width="8" style="1"/>
  </cols>
  <sheetData>
    <row r="1" spans="1:255" ht="18" customHeight="1">
      <c r="F1" s="5"/>
    </row>
    <row r="2" spans="1:255" ht="22.5" customHeight="1">
      <c r="A2" s="93" t="s">
        <v>162</v>
      </c>
      <c r="B2" s="103"/>
      <c r="C2" s="103"/>
      <c r="D2" s="103"/>
      <c r="E2" s="103"/>
      <c r="F2" s="10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7.5" customHeight="1">
      <c r="A3" s="7"/>
      <c r="B3" s="7"/>
      <c r="C3" s="7"/>
      <c r="D3" s="7"/>
      <c r="E3" s="7"/>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8" customHeight="1">
      <c r="A4" s="102" t="s">
        <v>88</v>
      </c>
      <c r="B4" s="94"/>
      <c r="C4" s="94"/>
      <c r="D4" s="24"/>
      <c r="E4" s="24"/>
      <c r="F4" s="8" t="s">
        <v>27</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7.5" customHeight="1">
      <c r="B5" s="7"/>
      <c r="C5" s="7"/>
      <c r="D5" s="7"/>
      <c r="E5" s="7"/>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s="3" customFormat="1" ht="24.2" customHeight="1">
      <c r="A6" s="90" t="s">
        <v>23</v>
      </c>
      <c r="B6" s="104"/>
      <c r="C6" s="90" t="s">
        <v>7</v>
      </c>
      <c r="D6" s="90"/>
      <c r="E6" s="90"/>
      <c r="F6" s="104"/>
    </row>
    <row r="7" spans="1:255" s="3" customFormat="1" ht="24.2" customHeight="1">
      <c r="A7" s="11" t="s">
        <v>0</v>
      </c>
      <c r="B7" s="11" t="s">
        <v>3</v>
      </c>
      <c r="C7" s="11" t="s">
        <v>0</v>
      </c>
      <c r="D7" s="11" t="s">
        <v>4</v>
      </c>
      <c r="E7" s="11" t="s">
        <v>11</v>
      </c>
      <c r="F7" s="2" t="s">
        <v>12</v>
      </c>
    </row>
    <row r="8" spans="1:255" s="37" customFormat="1" ht="22.5" customHeight="1">
      <c r="A8" s="36" t="s">
        <v>89</v>
      </c>
      <c r="B8" s="38">
        <v>1898.08</v>
      </c>
      <c r="C8" s="36" t="s">
        <v>38</v>
      </c>
      <c r="D8" s="38">
        <v>0</v>
      </c>
      <c r="E8" s="38">
        <v>0</v>
      </c>
      <c r="F8" s="38">
        <v>0</v>
      </c>
    </row>
    <row r="9" spans="1:255" s="37" customFormat="1" ht="22.5" customHeight="1">
      <c r="A9" s="36" t="s">
        <v>90</v>
      </c>
      <c r="B9" s="38">
        <v>0</v>
      </c>
      <c r="C9" s="36" t="s">
        <v>40</v>
      </c>
      <c r="D9" s="38">
        <v>0</v>
      </c>
      <c r="E9" s="38">
        <v>0</v>
      </c>
      <c r="F9" s="38">
        <v>0</v>
      </c>
    </row>
    <row r="10" spans="1:255" s="37" customFormat="1" ht="22.5" customHeight="1">
      <c r="A10" s="41"/>
      <c r="B10" s="38"/>
      <c r="C10" s="36" t="s">
        <v>42</v>
      </c>
      <c r="D10" s="38">
        <v>0</v>
      </c>
      <c r="E10" s="38">
        <v>0</v>
      </c>
      <c r="F10" s="38">
        <v>0</v>
      </c>
    </row>
    <row r="11" spans="1:255" s="37" customFormat="1" ht="22.5" customHeight="1">
      <c r="A11" s="41"/>
      <c r="B11" s="38"/>
      <c r="C11" s="36" t="s">
        <v>44</v>
      </c>
      <c r="D11" s="38">
        <v>0</v>
      </c>
      <c r="E11" s="38">
        <v>0</v>
      </c>
      <c r="F11" s="38">
        <v>0</v>
      </c>
    </row>
    <row r="12" spans="1:255" s="37" customFormat="1" ht="22.5" customHeight="1">
      <c r="A12" s="41"/>
      <c r="B12" s="38"/>
      <c r="C12" s="36" t="s">
        <v>46</v>
      </c>
      <c r="D12" s="38">
        <v>0</v>
      </c>
      <c r="E12" s="38">
        <v>0</v>
      </c>
      <c r="F12" s="38">
        <v>0</v>
      </c>
    </row>
    <row r="13" spans="1:255" s="37" customFormat="1" ht="22.5" customHeight="1">
      <c r="A13" s="41"/>
      <c r="B13" s="38"/>
      <c r="C13" s="36" t="s">
        <v>48</v>
      </c>
      <c r="D13" s="38">
        <v>0</v>
      </c>
      <c r="E13" s="38">
        <v>0</v>
      </c>
      <c r="F13" s="38">
        <v>0</v>
      </c>
    </row>
    <row r="14" spans="1:255" s="37" customFormat="1" ht="22.5" customHeight="1">
      <c r="A14" s="41"/>
      <c r="B14" s="38"/>
      <c r="C14" s="36" t="s">
        <v>50</v>
      </c>
      <c r="D14" s="38">
        <v>1584.43</v>
      </c>
      <c r="E14" s="38">
        <v>1584.43</v>
      </c>
      <c r="F14" s="38">
        <v>0</v>
      </c>
    </row>
    <row r="15" spans="1:255" s="37" customFormat="1" ht="22.5" customHeight="1">
      <c r="A15" s="41"/>
      <c r="B15" s="39"/>
      <c r="C15" s="36" t="s">
        <v>52</v>
      </c>
      <c r="D15" s="38">
        <v>65.02</v>
      </c>
      <c r="E15" s="38">
        <v>65.02</v>
      </c>
      <c r="F15" s="38">
        <v>0</v>
      </c>
    </row>
    <row r="16" spans="1:255" s="37" customFormat="1" ht="22.5" customHeight="1">
      <c r="A16" s="41"/>
      <c r="B16" s="39"/>
      <c r="C16" s="36" t="s">
        <v>54</v>
      </c>
      <c r="D16" s="38">
        <v>0</v>
      </c>
      <c r="E16" s="38">
        <v>0</v>
      </c>
      <c r="F16" s="38">
        <v>0</v>
      </c>
    </row>
    <row r="17" spans="1:6" s="37" customFormat="1" ht="22.5" customHeight="1">
      <c r="A17" s="41"/>
      <c r="B17" s="39"/>
      <c r="C17" s="36" t="s">
        <v>55</v>
      </c>
      <c r="D17" s="38">
        <v>0</v>
      </c>
      <c r="E17" s="38">
        <v>0</v>
      </c>
      <c r="F17" s="38">
        <v>0</v>
      </c>
    </row>
    <row r="18" spans="1:6" s="37" customFormat="1" ht="22.5" customHeight="1">
      <c r="A18" s="41"/>
      <c r="B18" s="39"/>
      <c r="C18" s="36" t="s">
        <v>56</v>
      </c>
      <c r="D18" s="38">
        <v>0</v>
      </c>
      <c r="E18" s="38">
        <v>0</v>
      </c>
      <c r="F18" s="38">
        <v>0</v>
      </c>
    </row>
    <row r="19" spans="1:6" s="37" customFormat="1" ht="22.5" customHeight="1">
      <c r="A19" s="41"/>
      <c r="B19" s="39"/>
      <c r="C19" s="36" t="s">
        <v>57</v>
      </c>
      <c r="D19" s="38">
        <v>0</v>
      </c>
      <c r="E19" s="38">
        <v>0</v>
      </c>
      <c r="F19" s="38">
        <v>0</v>
      </c>
    </row>
    <row r="20" spans="1:6" s="37" customFormat="1" ht="22.5" customHeight="1">
      <c r="A20" s="41"/>
      <c r="B20" s="39"/>
      <c r="C20" s="36" t="s">
        <v>58</v>
      </c>
      <c r="D20" s="38">
        <v>0</v>
      </c>
      <c r="E20" s="38">
        <v>0</v>
      </c>
      <c r="F20" s="38">
        <v>0</v>
      </c>
    </row>
    <row r="21" spans="1:6" s="37" customFormat="1" ht="22.5" customHeight="1">
      <c r="A21" s="41"/>
      <c r="B21" s="39"/>
      <c r="C21" s="36" t="s">
        <v>59</v>
      </c>
      <c r="D21" s="38">
        <v>0</v>
      </c>
      <c r="E21" s="38">
        <v>0</v>
      </c>
      <c r="F21" s="38">
        <v>0</v>
      </c>
    </row>
    <row r="22" spans="1:6" s="37" customFormat="1" ht="22.5" customHeight="1">
      <c r="A22" s="41"/>
      <c r="B22" s="39"/>
      <c r="C22" s="36" t="s">
        <v>60</v>
      </c>
      <c r="D22" s="38">
        <v>0</v>
      </c>
      <c r="E22" s="38">
        <v>0</v>
      </c>
      <c r="F22" s="38">
        <v>0</v>
      </c>
    </row>
    <row r="23" spans="1:6" s="37" customFormat="1" ht="22.5" customHeight="1">
      <c r="A23" s="41"/>
      <c r="B23" s="39"/>
      <c r="C23" s="36" t="s">
        <v>61</v>
      </c>
      <c r="D23" s="38">
        <v>313.64999999999998</v>
      </c>
      <c r="E23" s="38">
        <v>313.64999999999998</v>
      </c>
      <c r="F23" s="38">
        <v>0</v>
      </c>
    </row>
    <row r="24" spans="1:6" s="37" customFormat="1" ht="22.5" customHeight="1">
      <c r="A24" s="41"/>
      <c r="B24" s="39"/>
      <c r="C24" s="36" t="s">
        <v>62</v>
      </c>
      <c r="D24" s="38">
        <v>0</v>
      </c>
      <c r="E24" s="38">
        <v>0</v>
      </c>
      <c r="F24" s="38">
        <v>0</v>
      </c>
    </row>
    <row r="25" spans="1:6" s="37" customFormat="1" ht="22.5" customHeight="1">
      <c r="A25" s="41"/>
      <c r="B25" s="38"/>
      <c r="C25" s="36" t="s">
        <v>63</v>
      </c>
      <c r="D25" s="38">
        <v>0</v>
      </c>
      <c r="E25" s="38">
        <v>0</v>
      </c>
      <c r="F25" s="38">
        <v>0</v>
      </c>
    </row>
    <row r="26" spans="1:6" s="37" customFormat="1" ht="22.5" customHeight="1">
      <c r="A26" s="41"/>
      <c r="B26" s="38"/>
      <c r="C26" s="41"/>
      <c r="D26" s="42"/>
      <c r="E26" s="42"/>
      <c r="F26" s="42"/>
    </row>
    <row r="27" spans="1:6" s="37" customFormat="1" ht="22.5" customHeight="1">
      <c r="A27" s="36" t="s">
        <v>91</v>
      </c>
      <c r="B27" s="38">
        <v>1898.08</v>
      </c>
      <c r="C27" s="40" t="s">
        <v>92</v>
      </c>
      <c r="D27" s="38">
        <v>1898.08</v>
      </c>
      <c r="E27" s="38">
        <v>1898.08</v>
      </c>
      <c r="F27" s="38">
        <v>0</v>
      </c>
    </row>
    <row r="29" spans="1:6" ht="15" customHeight="1">
      <c r="A29" s="7" t="s">
        <v>29</v>
      </c>
    </row>
  </sheetData>
  <mergeCells count="4">
    <mergeCell ref="A2:F2"/>
    <mergeCell ref="A4:C4"/>
    <mergeCell ref="A6:B6"/>
    <mergeCell ref="C6:F6"/>
  </mergeCells>
  <phoneticPr fontId="1" type="noConversion"/>
  <printOptions horizontalCentered="1" verticalCentered="1"/>
  <pageMargins left="0.74803149606299213" right="0.74803149606299213" top="0.74803149606299213" bottom="0.7480314960629921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G3381"/>
  <sheetViews>
    <sheetView zoomScaleNormal="85" workbookViewId="0">
      <selection activeCell="D7" sqref="D7:D8"/>
    </sheetView>
  </sheetViews>
  <sheetFormatPr defaultColWidth="8" defaultRowHeight="14.25"/>
  <cols>
    <col min="1" max="3" width="6.25" style="10" customWidth="1"/>
    <col min="4" max="4" width="44.25" style="10" customWidth="1"/>
    <col min="5" max="5" width="20" style="14" customWidth="1"/>
    <col min="6" max="6" width="18.75" style="14" customWidth="1"/>
    <col min="7" max="7" width="20" style="14" customWidth="1"/>
    <col min="8" max="254" width="8" style="10" customWidth="1"/>
    <col min="255" max="16384" width="8" style="10"/>
  </cols>
  <sheetData>
    <row r="1" spans="1:7" ht="18" customHeight="1">
      <c r="G1" s="5"/>
    </row>
    <row r="2" spans="1:7" s="7" customFormat="1" ht="22.5" customHeight="1">
      <c r="A2" s="93" t="s">
        <v>161</v>
      </c>
      <c r="B2" s="93"/>
      <c r="C2" s="93"/>
      <c r="D2" s="93"/>
      <c r="E2" s="93"/>
      <c r="F2" s="93"/>
      <c r="G2" s="93"/>
    </row>
    <row r="3" spans="1:7" s="7" customFormat="1" ht="7.5" customHeight="1">
      <c r="A3" s="10"/>
      <c r="B3" s="10"/>
      <c r="C3" s="10"/>
      <c r="D3" s="10"/>
      <c r="E3" s="14"/>
      <c r="F3" s="14"/>
    </row>
    <row r="4" spans="1:7" s="7" customFormat="1" ht="18" customHeight="1">
      <c r="A4" s="102" t="s">
        <v>88</v>
      </c>
      <c r="B4" s="94"/>
      <c r="C4" s="94"/>
      <c r="D4" s="94"/>
      <c r="E4" s="94"/>
      <c r="F4" s="14"/>
      <c r="G4" s="8" t="s">
        <v>28</v>
      </c>
    </row>
    <row r="5" spans="1:7" s="7" customFormat="1" ht="7.5" customHeight="1">
      <c r="A5" s="4"/>
      <c r="B5" s="4"/>
      <c r="C5" s="4"/>
      <c r="D5" s="4"/>
      <c r="E5" s="14"/>
      <c r="F5" s="14"/>
    </row>
    <row r="6" spans="1:7" ht="24" customHeight="1">
      <c r="A6" s="90" t="s">
        <v>0</v>
      </c>
      <c r="B6" s="90"/>
      <c r="C6" s="90"/>
      <c r="D6" s="90"/>
      <c r="E6" s="90" t="s">
        <v>18</v>
      </c>
      <c r="F6" s="95"/>
      <c r="G6" s="95"/>
    </row>
    <row r="7" spans="1:7" ht="24" customHeight="1">
      <c r="A7" s="96" t="s">
        <v>9</v>
      </c>
      <c r="B7" s="97"/>
      <c r="C7" s="98"/>
      <c r="D7" s="90" t="s">
        <v>10</v>
      </c>
      <c r="E7" s="90" t="s">
        <v>4</v>
      </c>
      <c r="F7" s="91" t="s">
        <v>1</v>
      </c>
      <c r="G7" s="90" t="s">
        <v>2</v>
      </c>
    </row>
    <row r="8" spans="1:7" s="9" customFormat="1" ht="24" customHeight="1">
      <c r="A8" s="6" t="s">
        <v>5</v>
      </c>
      <c r="B8" s="6" t="s">
        <v>6</v>
      </c>
      <c r="C8" s="6" t="s">
        <v>8</v>
      </c>
      <c r="D8" s="90"/>
      <c r="E8" s="90"/>
      <c r="F8" s="92"/>
      <c r="G8" s="90"/>
    </row>
    <row r="9" spans="1:7" ht="24" customHeight="1">
      <c r="A9" s="33" t="s">
        <v>66</v>
      </c>
      <c r="B9" s="33"/>
      <c r="C9" s="33"/>
      <c r="D9" s="34" t="s">
        <v>67</v>
      </c>
      <c r="E9" s="43">
        <v>1517.04</v>
      </c>
      <c r="F9" s="44">
        <f>F10+F12</f>
        <v>1431.21</v>
      </c>
      <c r="G9" s="44">
        <v>85.82</v>
      </c>
    </row>
    <row r="10" spans="1:7" ht="24" customHeight="1">
      <c r="A10" s="33" t="s">
        <v>66</v>
      </c>
      <c r="B10" s="33" t="s">
        <v>68</v>
      </c>
      <c r="C10" s="33"/>
      <c r="D10" s="34" t="s">
        <v>69</v>
      </c>
      <c r="E10" s="43">
        <v>1392.02</v>
      </c>
      <c r="F10" s="44">
        <v>1306.2</v>
      </c>
      <c r="G10" s="44">
        <v>85.82</v>
      </c>
    </row>
    <row r="11" spans="1:7" ht="24" customHeight="1">
      <c r="A11" s="33" t="s">
        <v>66</v>
      </c>
      <c r="B11" s="33" t="s">
        <v>68</v>
      </c>
      <c r="C11" s="33" t="s">
        <v>70</v>
      </c>
      <c r="D11" s="34" t="s">
        <v>71</v>
      </c>
      <c r="E11" s="43">
        <v>1392.02</v>
      </c>
      <c r="F11" s="44">
        <v>1306.2</v>
      </c>
      <c r="G11" s="44">
        <v>85.82</v>
      </c>
    </row>
    <row r="12" spans="1:7" ht="24" customHeight="1">
      <c r="A12" s="33" t="s">
        <v>66</v>
      </c>
      <c r="B12" s="33" t="s">
        <v>70</v>
      </c>
      <c r="C12" s="33"/>
      <c r="D12" s="34" t="s">
        <v>72</v>
      </c>
      <c r="E12" s="43">
        <f>E13+E14</f>
        <v>125.00999999999999</v>
      </c>
      <c r="F12" s="43">
        <f>F13+F14</f>
        <v>125.00999999999999</v>
      </c>
      <c r="G12" s="44">
        <v>0</v>
      </c>
    </row>
    <row r="13" spans="1:7" ht="24" customHeight="1">
      <c r="A13" s="33" t="s">
        <v>66</v>
      </c>
      <c r="B13" s="33" t="s">
        <v>70</v>
      </c>
      <c r="C13" s="33" t="s">
        <v>68</v>
      </c>
      <c r="D13" s="34" t="s">
        <v>73</v>
      </c>
      <c r="E13" s="43">
        <v>7.82</v>
      </c>
      <c r="F13" s="43">
        <v>7.82</v>
      </c>
      <c r="G13" s="44">
        <v>0</v>
      </c>
    </row>
    <row r="14" spans="1:7" ht="24" customHeight="1">
      <c r="A14" s="33" t="s">
        <v>66</v>
      </c>
      <c r="B14" s="33" t="s">
        <v>70</v>
      </c>
      <c r="C14" s="33" t="s">
        <v>70</v>
      </c>
      <c r="D14" s="34" t="s">
        <v>74</v>
      </c>
      <c r="E14" s="43">
        <v>117.19</v>
      </c>
      <c r="F14" s="43">
        <v>117.19</v>
      </c>
      <c r="G14" s="44">
        <v>0</v>
      </c>
    </row>
    <row r="15" spans="1:7" ht="24" customHeight="1">
      <c r="A15" s="33" t="s">
        <v>75</v>
      </c>
      <c r="B15" s="33"/>
      <c r="C15" s="33"/>
      <c r="D15" s="34" t="s">
        <v>76</v>
      </c>
      <c r="E15" s="43">
        <f>E16</f>
        <v>67.394000000000005</v>
      </c>
      <c r="F15" s="43">
        <f>F16</f>
        <v>67.394000000000005</v>
      </c>
      <c r="G15" s="44">
        <v>0</v>
      </c>
    </row>
    <row r="16" spans="1:7" s="7" customFormat="1" ht="24" customHeight="1">
      <c r="A16" s="33" t="s">
        <v>75</v>
      </c>
      <c r="B16" s="33" t="s">
        <v>77</v>
      </c>
      <c r="C16" s="33"/>
      <c r="D16" s="34" t="s">
        <v>78</v>
      </c>
      <c r="E16" s="43">
        <f>E17+E18</f>
        <v>67.394000000000005</v>
      </c>
      <c r="F16" s="43">
        <f>F17+F18</f>
        <v>67.394000000000005</v>
      </c>
      <c r="G16" s="44">
        <v>0</v>
      </c>
    </row>
    <row r="17" spans="1:7" s="7" customFormat="1" ht="24" customHeight="1">
      <c r="A17" s="33" t="s">
        <v>75</v>
      </c>
      <c r="B17" s="33" t="s">
        <v>77</v>
      </c>
      <c r="C17" s="33" t="s">
        <v>68</v>
      </c>
      <c r="D17" s="34" t="s">
        <v>79</v>
      </c>
      <c r="E17" s="43">
        <v>55.67</v>
      </c>
      <c r="F17" s="43">
        <v>55.67</v>
      </c>
      <c r="G17" s="44">
        <v>0</v>
      </c>
    </row>
    <row r="18" spans="1:7" s="7" customFormat="1" ht="24" customHeight="1">
      <c r="A18" s="33" t="s">
        <v>75</v>
      </c>
      <c r="B18" s="33" t="s">
        <v>77</v>
      </c>
      <c r="C18" s="33" t="s">
        <v>80</v>
      </c>
      <c r="D18" s="34" t="s">
        <v>81</v>
      </c>
      <c r="E18" s="43">
        <v>11.724</v>
      </c>
      <c r="F18" s="43">
        <v>11.724</v>
      </c>
      <c r="G18" s="44">
        <v>0</v>
      </c>
    </row>
    <row r="19" spans="1:7" s="7" customFormat="1" ht="24" customHeight="1">
      <c r="A19" s="33" t="s">
        <v>82</v>
      </c>
      <c r="B19" s="33"/>
      <c r="C19" s="33"/>
      <c r="D19" s="34" t="s">
        <v>83</v>
      </c>
      <c r="E19" s="43">
        <f>E20</f>
        <v>313.64999999999998</v>
      </c>
      <c r="F19" s="43">
        <f>F20</f>
        <v>313.64999999999998</v>
      </c>
      <c r="G19" s="44">
        <v>0</v>
      </c>
    </row>
    <row r="20" spans="1:7" s="7" customFormat="1" ht="24" customHeight="1">
      <c r="A20" s="33" t="s">
        <v>82</v>
      </c>
      <c r="B20" s="33" t="s">
        <v>84</v>
      </c>
      <c r="C20" s="33"/>
      <c r="D20" s="34" t="s">
        <v>85</v>
      </c>
      <c r="E20" s="43">
        <f>E21+E22</f>
        <v>313.64999999999998</v>
      </c>
      <c r="F20" s="43">
        <f>F21+F22</f>
        <v>313.64999999999998</v>
      </c>
      <c r="G20" s="44">
        <v>0</v>
      </c>
    </row>
    <row r="21" spans="1:7" s="7" customFormat="1" ht="24" customHeight="1">
      <c r="A21" s="33" t="s">
        <v>82</v>
      </c>
      <c r="B21" s="33" t="s">
        <v>84</v>
      </c>
      <c r="C21" s="33" t="s">
        <v>68</v>
      </c>
      <c r="D21" s="34" t="s">
        <v>86</v>
      </c>
      <c r="E21" s="43">
        <v>109.85</v>
      </c>
      <c r="F21" s="43">
        <v>109.85</v>
      </c>
      <c r="G21" s="44">
        <v>0</v>
      </c>
    </row>
    <row r="22" spans="1:7" s="7" customFormat="1" ht="22.5" customHeight="1">
      <c r="A22" s="33" t="s">
        <v>82</v>
      </c>
      <c r="B22" s="33" t="s">
        <v>84</v>
      </c>
      <c r="C22" s="33" t="s">
        <v>80</v>
      </c>
      <c r="D22" s="34" t="s">
        <v>87</v>
      </c>
      <c r="E22" s="43">
        <v>203.8</v>
      </c>
      <c r="F22" s="43">
        <v>203.8</v>
      </c>
      <c r="G22" s="44">
        <v>0</v>
      </c>
    </row>
    <row r="23" spans="1:7" s="7" customFormat="1" ht="22.5" customHeight="1">
      <c r="A23" s="96" t="s">
        <v>4</v>
      </c>
      <c r="B23" s="97"/>
      <c r="C23" s="97"/>
      <c r="D23" s="105"/>
      <c r="E23" s="44">
        <f>E9+E15+E19</f>
        <v>1898.0839999999998</v>
      </c>
      <c r="F23" s="44">
        <v>1812.26</v>
      </c>
      <c r="G23" s="44">
        <f>G9+G15+G19</f>
        <v>85.82</v>
      </c>
    </row>
    <row r="24" spans="1:7" s="7" customFormat="1" ht="22.5" customHeight="1">
      <c r="A24" s="16"/>
      <c r="B24" s="16"/>
      <c r="C24" s="16"/>
      <c r="D24" s="16"/>
      <c r="E24" s="18"/>
      <c r="F24" s="18"/>
      <c r="G24" s="18"/>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0">
    <mergeCell ref="A23:D23"/>
    <mergeCell ref="A7:C7"/>
    <mergeCell ref="A2:G2"/>
    <mergeCell ref="A6:D6"/>
    <mergeCell ref="E6:G6"/>
    <mergeCell ref="D7:D8"/>
    <mergeCell ref="E7:E8"/>
    <mergeCell ref="F7:F8"/>
    <mergeCell ref="G7:G8"/>
    <mergeCell ref="A4:E4"/>
  </mergeCells>
  <phoneticPr fontId="1" type="noConversion"/>
  <printOptions horizontalCentered="1"/>
  <pageMargins left="0.74803149606299213" right="0.74803149606299213" top="0.74803149606299213" bottom="0.7480314960629921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G3381"/>
  <sheetViews>
    <sheetView zoomScaleNormal="85" workbookViewId="0">
      <selection activeCell="D9" sqref="D9"/>
    </sheetView>
  </sheetViews>
  <sheetFormatPr defaultColWidth="8" defaultRowHeight="14.25"/>
  <cols>
    <col min="1" max="3" width="6.25" style="10" customWidth="1"/>
    <col min="4" max="4" width="44.25" style="10" customWidth="1"/>
    <col min="5" max="5" width="20" style="14" customWidth="1"/>
    <col min="6" max="6" width="18.75" style="14" customWidth="1"/>
    <col min="7" max="7" width="20" style="14" customWidth="1"/>
    <col min="8" max="254" width="8" style="10" customWidth="1"/>
    <col min="255" max="16384" width="8" style="10"/>
  </cols>
  <sheetData>
    <row r="1" spans="1:7" ht="18" customHeight="1">
      <c r="G1" s="5"/>
    </row>
    <row r="2" spans="1:7" s="7" customFormat="1" ht="22.5" customHeight="1">
      <c r="A2" s="93" t="s">
        <v>166</v>
      </c>
      <c r="B2" s="93"/>
      <c r="C2" s="93"/>
      <c r="D2" s="93"/>
      <c r="E2" s="93"/>
      <c r="F2" s="93"/>
      <c r="G2" s="93"/>
    </row>
    <row r="3" spans="1:7" s="7" customFormat="1" ht="7.5" customHeight="1">
      <c r="A3" s="10"/>
      <c r="B3" s="10"/>
      <c r="C3" s="10"/>
      <c r="D3" s="10"/>
      <c r="E3" s="14"/>
      <c r="F3" s="14"/>
    </row>
    <row r="4" spans="1:7" s="7" customFormat="1" ht="18" customHeight="1">
      <c r="A4" s="102" t="s">
        <v>88</v>
      </c>
      <c r="B4" s="94"/>
      <c r="C4" s="94"/>
      <c r="D4" s="94"/>
      <c r="E4" s="94"/>
      <c r="F4" s="14"/>
      <c r="G4" s="8" t="s">
        <v>27</v>
      </c>
    </row>
    <row r="5" spans="1:7" s="7" customFormat="1" ht="7.5" customHeight="1">
      <c r="A5" s="4"/>
      <c r="B5" s="4"/>
      <c r="C5" s="4"/>
      <c r="D5" s="4"/>
      <c r="E5" s="14"/>
      <c r="F5" s="14"/>
    </row>
    <row r="6" spans="1:7" ht="24" customHeight="1">
      <c r="A6" s="90" t="s">
        <v>0</v>
      </c>
      <c r="B6" s="90"/>
      <c r="C6" s="90"/>
      <c r="D6" s="90"/>
      <c r="E6" s="90" t="s">
        <v>19</v>
      </c>
      <c r="F6" s="95"/>
      <c r="G6" s="95"/>
    </row>
    <row r="7" spans="1:7" ht="24" customHeight="1">
      <c r="A7" s="96" t="s">
        <v>9</v>
      </c>
      <c r="B7" s="97"/>
      <c r="C7" s="98"/>
      <c r="D7" s="90" t="s">
        <v>10</v>
      </c>
      <c r="E7" s="90" t="s">
        <v>4</v>
      </c>
      <c r="F7" s="91" t="s">
        <v>1</v>
      </c>
      <c r="G7" s="90" t="s">
        <v>2</v>
      </c>
    </row>
    <row r="8" spans="1:7" s="9" customFormat="1" ht="24" customHeight="1">
      <c r="A8" s="6" t="s">
        <v>5</v>
      </c>
      <c r="B8" s="6" t="s">
        <v>6</v>
      </c>
      <c r="C8" s="6" t="s">
        <v>8</v>
      </c>
      <c r="D8" s="90"/>
      <c r="E8" s="90"/>
      <c r="F8" s="92"/>
      <c r="G8" s="90"/>
    </row>
    <row r="9" spans="1:7" ht="24" customHeight="1">
      <c r="A9" s="6"/>
      <c r="B9" s="6"/>
      <c r="C9" s="6"/>
      <c r="D9" s="13"/>
      <c r="E9" s="12"/>
      <c r="F9" s="12"/>
      <c r="G9" s="12"/>
    </row>
    <row r="10" spans="1:7" ht="24" customHeight="1">
      <c r="A10" s="6"/>
      <c r="B10" s="15"/>
      <c r="C10" s="15"/>
      <c r="D10" s="13"/>
      <c r="E10" s="12"/>
      <c r="F10" s="12"/>
      <c r="G10" s="12"/>
    </row>
    <row r="11" spans="1:7" ht="24" customHeight="1">
      <c r="A11" s="6"/>
      <c r="B11" s="15"/>
      <c r="C11" s="15"/>
      <c r="D11" s="13"/>
      <c r="E11" s="12"/>
      <c r="F11" s="12"/>
      <c r="G11" s="12"/>
    </row>
    <row r="12" spans="1:7" ht="24" customHeight="1">
      <c r="A12" s="6"/>
      <c r="B12" s="6"/>
      <c r="C12" s="6"/>
      <c r="D12" s="13"/>
      <c r="E12" s="12"/>
      <c r="F12" s="12"/>
      <c r="G12" s="12"/>
    </row>
    <row r="13" spans="1:7" ht="24" customHeight="1">
      <c r="A13" s="6"/>
      <c r="B13" s="15"/>
      <c r="C13" s="15"/>
      <c r="D13" s="13"/>
      <c r="E13" s="12"/>
      <c r="F13" s="12"/>
      <c r="G13" s="12"/>
    </row>
    <row r="14" spans="1:7" ht="24" customHeight="1">
      <c r="A14" s="6"/>
      <c r="B14" s="15"/>
      <c r="C14" s="15"/>
      <c r="D14" s="13"/>
      <c r="E14" s="12"/>
      <c r="F14" s="12"/>
      <c r="G14" s="12"/>
    </row>
    <row r="15" spans="1:7" ht="24" customHeight="1">
      <c r="A15" s="6"/>
      <c r="B15" s="15"/>
      <c r="C15" s="15"/>
      <c r="D15" s="13"/>
      <c r="E15" s="12"/>
      <c r="F15" s="12"/>
      <c r="G15" s="12"/>
    </row>
    <row r="16" spans="1:7" s="7" customFormat="1" ht="24" customHeight="1">
      <c r="A16" s="6"/>
      <c r="B16" s="15"/>
      <c r="C16" s="15"/>
      <c r="D16" s="13"/>
      <c r="E16" s="12"/>
      <c r="F16" s="12"/>
      <c r="G16" s="12"/>
    </row>
    <row r="17" spans="1:7" s="7" customFormat="1" ht="24" customHeight="1">
      <c r="A17" s="6"/>
      <c r="B17" s="15"/>
      <c r="C17" s="15"/>
      <c r="D17" s="13"/>
      <c r="E17" s="12"/>
      <c r="F17" s="12"/>
      <c r="G17" s="12"/>
    </row>
    <row r="18" spans="1:7" s="7" customFormat="1" ht="24" customHeight="1">
      <c r="A18" s="6"/>
      <c r="B18" s="15"/>
      <c r="C18" s="15"/>
      <c r="D18" s="13"/>
      <c r="E18" s="12"/>
      <c r="F18" s="12"/>
      <c r="G18" s="12"/>
    </row>
    <row r="19" spans="1:7" s="7" customFormat="1" ht="24" customHeight="1">
      <c r="A19" s="6"/>
      <c r="B19" s="15"/>
      <c r="C19" s="15"/>
      <c r="D19" s="13"/>
      <c r="E19" s="12"/>
      <c r="F19" s="12"/>
      <c r="G19" s="12"/>
    </row>
    <row r="20" spans="1:7" s="7" customFormat="1" ht="24" customHeight="1">
      <c r="A20" s="6"/>
      <c r="B20" s="15"/>
      <c r="C20" s="15"/>
      <c r="D20" s="13"/>
      <c r="E20" s="12"/>
      <c r="F20" s="12"/>
      <c r="G20" s="12"/>
    </row>
    <row r="21" spans="1:7" s="7" customFormat="1" ht="24" customHeight="1">
      <c r="A21" s="90" t="s">
        <v>4</v>
      </c>
      <c r="B21" s="90"/>
      <c r="C21" s="90"/>
      <c r="D21" s="90"/>
      <c r="E21" s="12"/>
      <c r="F21" s="12"/>
      <c r="G21" s="12"/>
    </row>
    <row r="22" spans="1:7" s="7" customFormat="1" ht="22.5" customHeight="1">
      <c r="A22" s="106" t="s">
        <v>94</v>
      </c>
      <c r="B22" s="107"/>
      <c r="C22" s="107"/>
      <c r="D22" s="107"/>
      <c r="E22" s="107"/>
      <c r="F22" s="107"/>
      <c r="G22" s="107"/>
    </row>
    <row r="23" spans="1:7" s="7" customFormat="1" ht="22.5" customHeight="1">
      <c r="A23" s="16"/>
      <c r="B23" s="16"/>
      <c r="C23" s="16"/>
      <c r="D23" s="16"/>
      <c r="E23" s="17"/>
      <c r="F23" s="17"/>
      <c r="G23" s="17"/>
    </row>
    <row r="24" spans="1:7" s="7" customFormat="1" ht="22.5" customHeight="1">
      <c r="A24" s="16"/>
      <c r="B24" s="16"/>
      <c r="C24" s="16"/>
      <c r="D24" s="16"/>
      <c r="E24" s="18"/>
      <c r="F24" s="18"/>
      <c r="G24" s="18"/>
    </row>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sheetData>
  <mergeCells count="11">
    <mergeCell ref="E7:E8"/>
    <mergeCell ref="F7:F8"/>
    <mergeCell ref="A22:G22"/>
    <mergeCell ref="A2:G2"/>
    <mergeCell ref="A4:E4"/>
    <mergeCell ref="A6:D6"/>
    <mergeCell ref="E6:G6"/>
    <mergeCell ref="G7:G8"/>
    <mergeCell ref="A21:D21"/>
    <mergeCell ref="A7:C7"/>
    <mergeCell ref="D7:D8"/>
  </mergeCells>
  <phoneticPr fontId="1" type="noConversion"/>
  <printOptions horizontalCentered="1" verticalCentered="1"/>
  <pageMargins left="0.74803149606299213" right="0.74803149606299213" top="0.74803149606299213" bottom="0.7480314960629921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F3385"/>
  <sheetViews>
    <sheetView tabSelected="1" topLeftCell="A31" zoomScaleNormal="85" workbookViewId="0">
      <selection activeCell="F20" sqref="F20"/>
    </sheetView>
  </sheetViews>
  <sheetFormatPr defaultColWidth="8" defaultRowHeight="14.25"/>
  <cols>
    <col min="1" max="1" width="10.25" style="10" customWidth="1"/>
    <col min="2" max="2" width="11" style="10" customWidth="1"/>
    <col min="3" max="3" width="26.5" style="10" customWidth="1"/>
    <col min="4" max="5" width="14.75" style="10" customWidth="1"/>
    <col min="6" max="6" width="14.75" style="14" customWidth="1"/>
    <col min="7" max="253" width="8" style="10" customWidth="1"/>
    <col min="254" max="16384" width="8" style="10"/>
  </cols>
  <sheetData>
    <row r="1" spans="1:6" ht="18" customHeight="1">
      <c r="F1" s="5"/>
    </row>
    <row r="2" spans="1:6" s="7" customFormat="1" ht="22.5" customHeight="1">
      <c r="A2" s="93" t="s">
        <v>167</v>
      </c>
      <c r="B2" s="93"/>
      <c r="C2" s="93"/>
      <c r="D2" s="93"/>
      <c r="E2" s="93"/>
      <c r="F2" s="93"/>
    </row>
    <row r="3" spans="1:6" s="7" customFormat="1" ht="7.5" customHeight="1">
      <c r="A3" s="10"/>
      <c r="B3" s="10"/>
      <c r="C3" s="10"/>
      <c r="D3" s="10"/>
      <c r="E3" s="10"/>
    </row>
    <row r="4" spans="1:6" s="7" customFormat="1" ht="18" customHeight="1">
      <c r="A4" s="102" t="s">
        <v>88</v>
      </c>
      <c r="B4" s="108"/>
      <c r="C4" s="94"/>
      <c r="D4" s="24"/>
      <c r="E4" s="24"/>
      <c r="F4" s="8" t="s">
        <v>27</v>
      </c>
    </row>
    <row r="5" spans="1:6" s="7" customFormat="1" ht="7.5" customHeight="1">
      <c r="A5" s="4"/>
      <c r="B5" s="4"/>
      <c r="C5" s="4"/>
      <c r="D5" s="4"/>
      <c r="E5" s="4"/>
    </row>
    <row r="6" spans="1:6" ht="24" customHeight="1">
      <c r="A6" s="90" t="s">
        <v>0</v>
      </c>
      <c r="B6" s="90"/>
      <c r="C6" s="90"/>
      <c r="D6" s="90" t="s">
        <v>20</v>
      </c>
      <c r="E6" s="90"/>
      <c r="F6" s="104"/>
    </row>
    <row r="7" spans="1:6" ht="24" customHeight="1">
      <c r="A7" s="96" t="s">
        <v>14</v>
      </c>
      <c r="B7" s="105"/>
      <c r="C7" s="109" t="s">
        <v>13</v>
      </c>
      <c r="D7" s="109" t="s">
        <v>4</v>
      </c>
      <c r="E7" s="109" t="s">
        <v>16</v>
      </c>
      <c r="F7" s="109" t="s">
        <v>17</v>
      </c>
    </row>
    <row r="8" spans="1:6" ht="24" customHeight="1">
      <c r="A8" s="23" t="s">
        <v>5</v>
      </c>
      <c r="B8" s="23" t="s">
        <v>15</v>
      </c>
      <c r="C8" s="110"/>
      <c r="D8" s="111"/>
      <c r="E8" s="111"/>
      <c r="F8" s="111"/>
    </row>
    <row r="9" spans="1:6" ht="24" customHeight="1">
      <c r="A9" s="45" t="s">
        <v>95</v>
      </c>
      <c r="B9" s="48"/>
      <c r="C9" s="46" t="s">
        <v>96</v>
      </c>
      <c r="D9" s="43">
        <f>E9+F9</f>
        <v>1532.5800000000002</v>
      </c>
      <c r="E9" s="43">
        <f>E10+E11+E12+E13+E14+E15+E16+E17+E18+E19</f>
        <v>1532.5800000000002</v>
      </c>
      <c r="F9" s="43">
        <v>0</v>
      </c>
    </row>
    <row r="10" spans="1:6" ht="24" customHeight="1">
      <c r="A10" s="45" t="s">
        <v>95</v>
      </c>
      <c r="B10" s="48" t="s">
        <v>68</v>
      </c>
      <c r="C10" s="46" t="s">
        <v>97</v>
      </c>
      <c r="D10" s="43">
        <f t="shared" ref="D10:D46" si="0">E10+F10</f>
        <v>197.29</v>
      </c>
      <c r="E10" s="43">
        <v>197.29</v>
      </c>
      <c r="F10" s="43">
        <v>0</v>
      </c>
    </row>
    <row r="11" spans="1:6" ht="24" customHeight="1">
      <c r="A11" s="45" t="s">
        <v>95</v>
      </c>
      <c r="B11" s="48" t="s">
        <v>84</v>
      </c>
      <c r="C11" s="46" t="s">
        <v>98</v>
      </c>
      <c r="D11" s="43">
        <f t="shared" si="0"/>
        <v>698.99</v>
      </c>
      <c r="E11" s="43">
        <v>698.99</v>
      </c>
      <c r="F11" s="43">
        <v>0</v>
      </c>
    </row>
    <row r="12" spans="1:6" ht="24" customHeight="1">
      <c r="A12" s="45" t="s">
        <v>95</v>
      </c>
      <c r="B12" s="48" t="s">
        <v>80</v>
      </c>
      <c r="C12" s="46" t="s">
        <v>99</v>
      </c>
      <c r="D12" s="43">
        <f t="shared" si="0"/>
        <v>222.94</v>
      </c>
      <c r="E12" s="43">
        <v>222.94</v>
      </c>
      <c r="F12" s="43">
        <v>0</v>
      </c>
    </row>
    <row r="13" spans="1:6" ht="24" customHeight="1">
      <c r="A13" s="45" t="s">
        <v>95</v>
      </c>
      <c r="B13" s="48" t="s">
        <v>121</v>
      </c>
      <c r="C13" s="46" t="s">
        <v>103</v>
      </c>
      <c r="D13" s="43">
        <f t="shared" si="0"/>
        <v>56.64</v>
      </c>
      <c r="E13" s="43">
        <v>56.64</v>
      </c>
      <c r="F13" s="43">
        <v>0</v>
      </c>
    </row>
    <row r="14" spans="1:6" ht="24" customHeight="1">
      <c r="A14" s="45" t="s">
        <v>95</v>
      </c>
      <c r="B14" s="48" t="s">
        <v>122</v>
      </c>
      <c r="C14" s="46" t="s">
        <v>105</v>
      </c>
      <c r="D14" s="43">
        <f t="shared" si="0"/>
        <v>117.19</v>
      </c>
      <c r="E14" s="43">
        <v>117.19</v>
      </c>
      <c r="F14" s="43">
        <v>0</v>
      </c>
    </row>
    <row r="15" spans="1:6" ht="24" customHeight="1">
      <c r="A15" s="45" t="s">
        <v>95</v>
      </c>
      <c r="B15" s="48" t="s">
        <v>123</v>
      </c>
      <c r="C15" s="46" t="s">
        <v>131</v>
      </c>
      <c r="D15" s="43">
        <f t="shared" si="0"/>
        <v>55.68</v>
      </c>
      <c r="E15" s="43">
        <v>55.68</v>
      </c>
      <c r="F15" s="43">
        <v>0</v>
      </c>
    </row>
    <row r="16" spans="1:6" ht="24" customHeight="1">
      <c r="A16" s="45" t="s">
        <v>95</v>
      </c>
      <c r="B16" s="48" t="s">
        <v>124</v>
      </c>
      <c r="C16" s="46" t="s">
        <v>132</v>
      </c>
      <c r="D16" s="43">
        <f t="shared" si="0"/>
        <v>11.72</v>
      </c>
      <c r="E16" s="43">
        <v>11.72</v>
      </c>
      <c r="F16" s="43">
        <v>0</v>
      </c>
    </row>
    <row r="17" spans="1:6" ht="24" customHeight="1">
      <c r="A17" s="45" t="s">
        <v>95</v>
      </c>
      <c r="B17" s="48" t="s">
        <v>126</v>
      </c>
      <c r="C17" s="46" t="s">
        <v>101</v>
      </c>
      <c r="D17" s="43">
        <f t="shared" si="0"/>
        <v>11.72</v>
      </c>
      <c r="E17" s="43">
        <v>11.72</v>
      </c>
      <c r="F17" s="43">
        <v>0</v>
      </c>
    </row>
    <row r="18" spans="1:6" ht="24" customHeight="1">
      <c r="A18" s="45" t="s">
        <v>95</v>
      </c>
      <c r="B18" s="48" t="s">
        <v>127</v>
      </c>
      <c r="C18" s="46" t="s">
        <v>133</v>
      </c>
      <c r="D18" s="43">
        <f t="shared" si="0"/>
        <v>109.85</v>
      </c>
      <c r="E18" s="43">
        <v>109.85</v>
      </c>
      <c r="F18" s="43">
        <v>0</v>
      </c>
    </row>
    <row r="19" spans="1:6" s="7" customFormat="1" ht="24" customHeight="1">
      <c r="A19" s="45" t="s">
        <v>95</v>
      </c>
      <c r="B19" s="48" t="s">
        <v>160</v>
      </c>
      <c r="C19" s="46" t="s">
        <v>107</v>
      </c>
      <c r="D19" s="43">
        <f t="shared" si="0"/>
        <v>50.56</v>
      </c>
      <c r="E19" s="43">
        <v>50.56</v>
      </c>
      <c r="F19" s="43">
        <v>0</v>
      </c>
    </row>
    <row r="20" spans="1:6" s="7" customFormat="1" ht="24" customHeight="1">
      <c r="A20" s="45" t="s">
        <v>108</v>
      </c>
      <c r="B20" s="48"/>
      <c r="C20" s="46" t="s">
        <v>134</v>
      </c>
      <c r="D20" s="43">
        <f t="shared" si="0"/>
        <v>270.92</v>
      </c>
      <c r="E20" s="43">
        <v>0</v>
      </c>
      <c r="F20" s="43">
        <f>SUM(F21:F41)</f>
        <v>270.92</v>
      </c>
    </row>
    <row r="21" spans="1:6" s="7" customFormat="1" ht="24" customHeight="1">
      <c r="A21" s="45">
        <v>302</v>
      </c>
      <c r="B21" s="48" t="s">
        <v>129</v>
      </c>
      <c r="C21" s="49" t="s">
        <v>135</v>
      </c>
      <c r="D21" s="43">
        <f t="shared" si="0"/>
        <v>20.65</v>
      </c>
      <c r="E21" s="43">
        <v>0</v>
      </c>
      <c r="F21" s="50">
        <v>20.65</v>
      </c>
    </row>
    <row r="22" spans="1:6" s="7" customFormat="1" ht="24" customHeight="1">
      <c r="A22" s="45">
        <v>302</v>
      </c>
      <c r="B22" s="48" t="s">
        <v>84</v>
      </c>
      <c r="C22" s="49" t="s">
        <v>136</v>
      </c>
      <c r="D22" s="43">
        <f t="shared" si="0"/>
        <v>3.6</v>
      </c>
      <c r="E22" s="43">
        <v>0</v>
      </c>
      <c r="F22" s="50">
        <v>3.6</v>
      </c>
    </row>
    <row r="23" spans="1:6" s="7" customFormat="1" ht="24" customHeight="1">
      <c r="A23" s="45">
        <v>302</v>
      </c>
      <c r="B23" s="48" t="s">
        <v>80</v>
      </c>
      <c r="C23" s="49" t="s">
        <v>137</v>
      </c>
      <c r="D23" s="43">
        <f t="shared" si="0"/>
        <v>0.76</v>
      </c>
      <c r="E23" s="43">
        <v>0</v>
      </c>
      <c r="F23" s="50">
        <v>0.76</v>
      </c>
    </row>
    <row r="24" spans="1:6" s="7" customFormat="1" ht="22.5" customHeight="1">
      <c r="A24" s="45">
        <v>302</v>
      </c>
      <c r="B24" s="48" t="s">
        <v>100</v>
      </c>
      <c r="C24" s="49" t="s">
        <v>138</v>
      </c>
      <c r="D24" s="43">
        <f t="shared" si="0"/>
        <v>0.6</v>
      </c>
      <c r="E24" s="43">
        <v>0</v>
      </c>
      <c r="F24" s="50">
        <v>0.6</v>
      </c>
    </row>
    <row r="25" spans="1:6" s="7" customFormat="1" ht="22.5" customHeight="1">
      <c r="A25" s="45">
        <v>302</v>
      </c>
      <c r="B25" s="48" t="s">
        <v>70</v>
      </c>
      <c r="C25" s="49" t="s">
        <v>139</v>
      </c>
      <c r="D25" s="43">
        <f t="shared" si="0"/>
        <v>6</v>
      </c>
      <c r="E25" s="43">
        <v>0</v>
      </c>
      <c r="F25" s="50">
        <v>6</v>
      </c>
    </row>
    <row r="26" spans="1:6" ht="22.5" customHeight="1">
      <c r="A26" s="45">
        <v>302</v>
      </c>
      <c r="B26" s="48" t="s">
        <v>102</v>
      </c>
      <c r="C26" s="49" t="s">
        <v>140</v>
      </c>
      <c r="D26" s="43">
        <f t="shared" si="0"/>
        <v>13.2</v>
      </c>
      <c r="E26" s="43">
        <v>0</v>
      </c>
      <c r="F26" s="50">
        <v>13.2</v>
      </c>
    </row>
    <row r="27" spans="1:6" ht="22.5" customHeight="1">
      <c r="A27" s="45">
        <v>302</v>
      </c>
      <c r="B27" s="48" t="s">
        <v>109</v>
      </c>
      <c r="C27" s="49" t="s">
        <v>141</v>
      </c>
      <c r="D27" s="43">
        <f t="shared" si="0"/>
        <v>10</v>
      </c>
      <c r="E27" s="43">
        <v>0</v>
      </c>
      <c r="F27" s="50">
        <v>10</v>
      </c>
    </row>
    <row r="28" spans="1:6" ht="22.5" customHeight="1">
      <c r="A28" s="45">
        <v>302</v>
      </c>
      <c r="B28" s="48" t="s">
        <v>104</v>
      </c>
      <c r="C28" s="49" t="s">
        <v>142</v>
      </c>
      <c r="D28" s="43">
        <f t="shared" si="0"/>
        <v>9.6</v>
      </c>
      <c r="E28" s="43">
        <v>0</v>
      </c>
      <c r="F28" s="50">
        <v>9.6</v>
      </c>
    </row>
    <row r="29" spans="1:6" ht="22.5" customHeight="1">
      <c r="A29" s="45">
        <v>302</v>
      </c>
      <c r="B29" s="48" t="s">
        <v>110</v>
      </c>
      <c r="C29" s="49" t="s">
        <v>143</v>
      </c>
      <c r="D29" s="43">
        <f t="shared" si="0"/>
        <v>5.9</v>
      </c>
      <c r="E29" s="43">
        <v>0</v>
      </c>
      <c r="F29" s="50">
        <v>5.9</v>
      </c>
    </row>
    <row r="30" spans="1:6" ht="22.5" customHeight="1">
      <c r="A30" s="45">
        <v>302</v>
      </c>
      <c r="B30" s="48" t="s">
        <v>125</v>
      </c>
      <c r="C30" s="49" t="s">
        <v>144</v>
      </c>
      <c r="D30" s="43">
        <f t="shared" si="0"/>
        <v>20</v>
      </c>
      <c r="E30" s="43">
        <v>0</v>
      </c>
      <c r="F30" s="50">
        <v>20</v>
      </c>
    </row>
    <row r="31" spans="1:6" ht="22.5" customHeight="1">
      <c r="A31" s="45">
        <v>302</v>
      </c>
      <c r="B31" s="48" t="s">
        <v>77</v>
      </c>
      <c r="C31" s="49" t="s">
        <v>145</v>
      </c>
      <c r="D31" s="43">
        <f t="shared" si="0"/>
        <v>0.75</v>
      </c>
      <c r="E31" s="43">
        <v>0</v>
      </c>
      <c r="F31" s="50">
        <v>0.75</v>
      </c>
    </row>
    <row r="32" spans="1:6" ht="22.5" customHeight="1">
      <c r="A32" s="45">
        <v>302</v>
      </c>
      <c r="B32" s="48" t="s">
        <v>128</v>
      </c>
      <c r="C32" s="49" t="s">
        <v>146</v>
      </c>
      <c r="D32" s="43">
        <f t="shared" si="0"/>
        <v>20</v>
      </c>
      <c r="E32" s="43">
        <v>0</v>
      </c>
      <c r="F32" s="50">
        <v>20</v>
      </c>
    </row>
    <row r="33" spans="1:6" ht="22.5" customHeight="1">
      <c r="A33" s="45">
        <v>302</v>
      </c>
      <c r="B33" s="48" t="s">
        <v>111</v>
      </c>
      <c r="C33" s="49" t="s">
        <v>147</v>
      </c>
      <c r="D33" s="43">
        <f t="shared" si="0"/>
        <v>6</v>
      </c>
      <c r="E33" s="43">
        <v>0</v>
      </c>
      <c r="F33" s="50">
        <v>6</v>
      </c>
    </row>
    <row r="34" spans="1:6" ht="22.5" customHeight="1">
      <c r="A34" s="45">
        <v>302</v>
      </c>
      <c r="B34" s="48" t="s">
        <v>112</v>
      </c>
      <c r="C34" s="49" t="s">
        <v>149</v>
      </c>
      <c r="D34" s="43">
        <f t="shared" si="0"/>
        <v>14.15</v>
      </c>
      <c r="E34" s="43">
        <v>0</v>
      </c>
      <c r="F34" s="50">
        <v>14.15</v>
      </c>
    </row>
    <row r="35" spans="1:6" ht="22.5" customHeight="1">
      <c r="A35" s="45">
        <v>302</v>
      </c>
      <c r="B35" s="48" t="s">
        <v>113</v>
      </c>
      <c r="C35" s="49" t="s">
        <v>150</v>
      </c>
      <c r="D35" s="43">
        <f t="shared" si="0"/>
        <v>25.48</v>
      </c>
      <c r="E35" s="43">
        <v>0</v>
      </c>
      <c r="F35" s="50">
        <v>25.48</v>
      </c>
    </row>
    <row r="36" spans="1:6" ht="22.5" customHeight="1">
      <c r="A36" s="45">
        <v>302</v>
      </c>
      <c r="B36" s="48" t="s">
        <v>114</v>
      </c>
      <c r="C36" s="49" t="s">
        <v>151</v>
      </c>
      <c r="D36" s="43">
        <f t="shared" si="0"/>
        <v>10.8</v>
      </c>
      <c r="E36" s="43">
        <v>0</v>
      </c>
      <c r="F36" s="50">
        <v>10.8</v>
      </c>
    </row>
    <row r="37" spans="1:6" ht="22.5" customHeight="1">
      <c r="A37" s="45">
        <v>302</v>
      </c>
      <c r="B37" s="48" t="s">
        <v>156</v>
      </c>
      <c r="C37" s="49" t="s">
        <v>152</v>
      </c>
      <c r="D37" s="43">
        <f t="shared" si="0"/>
        <v>5.44</v>
      </c>
      <c r="E37" s="43">
        <v>0</v>
      </c>
      <c r="F37" s="50">
        <v>5.44</v>
      </c>
    </row>
    <row r="38" spans="1:6" ht="22.5" customHeight="1">
      <c r="A38" s="45">
        <v>302</v>
      </c>
      <c r="B38" s="48" t="s">
        <v>157</v>
      </c>
      <c r="C38" s="49" t="s">
        <v>153</v>
      </c>
      <c r="D38" s="43">
        <f t="shared" si="0"/>
        <v>20.68</v>
      </c>
      <c r="E38" s="43">
        <v>0</v>
      </c>
      <c r="F38" s="50">
        <v>20.68</v>
      </c>
    </row>
    <row r="39" spans="1:6" ht="22.5" customHeight="1">
      <c r="A39" s="45">
        <v>302</v>
      </c>
      <c r="B39" s="48" t="s">
        <v>158</v>
      </c>
      <c r="C39" s="49" t="s">
        <v>154</v>
      </c>
      <c r="D39" s="43">
        <f t="shared" si="0"/>
        <v>8.85</v>
      </c>
      <c r="E39" s="43">
        <v>0</v>
      </c>
      <c r="F39" s="50">
        <v>8.85</v>
      </c>
    </row>
    <row r="40" spans="1:6" ht="22.5" customHeight="1">
      <c r="A40" s="45">
        <v>302</v>
      </c>
      <c r="B40" s="48" t="s">
        <v>159</v>
      </c>
      <c r="C40" s="49" t="s">
        <v>155</v>
      </c>
      <c r="D40" s="43">
        <f t="shared" si="0"/>
        <v>47.46</v>
      </c>
      <c r="E40" s="43">
        <v>0</v>
      </c>
      <c r="F40" s="50">
        <v>47.46</v>
      </c>
    </row>
    <row r="41" spans="1:6" ht="22.5" customHeight="1">
      <c r="A41" s="45">
        <v>302</v>
      </c>
      <c r="B41" s="48" t="s">
        <v>160</v>
      </c>
      <c r="C41" s="49" t="s">
        <v>148</v>
      </c>
      <c r="D41" s="43">
        <f>E41+F41</f>
        <v>21</v>
      </c>
      <c r="E41" s="43">
        <v>0</v>
      </c>
      <c r="F41" s="50">
        <v>21</v>
      </c>
    </row>
    <row r="42" spans="1:6" ht="22.5" customHeight="1">
      <c r="A42" s="45" t="s">
        <v>115</v>
      </c>
      <c r="B42" s="48"/>
      <c r="C42" s="46" t="s">
        <v>116</v>
      </c>
      <c r="D42" s="43">
        <f t="shared" si="0"/>
        <v>8.76</v>
      </c>
      <c r="E42" s="43">
        <f>E43+E44</f>
        <v>8.76</v>
      </c>
      <c r="F42" s="43">
        <v>0</v>
      </c>
    </row>
    <row r="43" spans="1:6" ht="22.5" customHeight="1">
      <c r="A43" s="45" t="s">
        <v>115</v>
      </c>
      <c r="B43" s="48" t="s">
        <v>129</v>
      </c>
      <c r="C43" s="46" t="s">
        <v>117</v>
      </c>
      <c r="D43" s="43">
        <f t="shared" si="0"/>
        <v>7.82</v>
      </c>
      <c r="E43" s="43">
        <v>7.82</v>
      </c>
      <c r="F43" s="43">
        <v>0</v>
      </c>
    </row>
    <row r="44" spans="1:6" ht="22.5" customHeight="1">
      <c r="A44" s="45" t="s">
        <v>115</v>
      </c>
      <c r="B44" s="48" t="s">
        <v>130</v>
      </c>
      <c r="C44" s="34" t="s">
        <v>225</v>
      </c>
      <c r="D44" s="43">
        <f t="shared" si="0"/>
        <v>0.94</v>
      </c>
      <c r="E44" s="43">
        <v>0.94</v>
      </c>
      <c r="F44" s="43">
        <v>0</v>
      </c>
    </row>
    <row r="45" spans="1:6" ht="22.5" customHeight="1">
      <c r="A45" s="45" t="s">
        <v>118</v>
      </c>
      <c r="B45" s="48"/>
      <c r="C45" s="46" t="s">
        <v>119</v>
      </c>
      <c r="D45" s="43">
        <f t="shared" si="0"/>
        <v>0</v>
      </c>
      <c r="E45" s="43">
        <v>0</v>
      </c>
      <c r="F45" s="43">
        <v>0</v>
      </c>
    </row>
    <row r="46" spans="1:6" ht="22.5" customHeight="1">
      <c r="A46" s="45" t="s">
        <v>118</v>
      </c>
      <c r="B46" s="48" t="s">
        <v>106</v>
      </c>
      <c r="C46" s="46" t="s">
        <v>120</v>
      </c>
      <c r="D46" s="43">
        <f t="shared" si="0"/>
        <v>0</v>
      </c>
      <c r="E46" s="43">
        <v>0</v>
      </c>
      <c r="F46" s="43">
        <v>0</v>
      </c>
    </row>
    <row r="47" spans="1:6" s="37" customFormat="1" ht="23.25" customHeight="1">
      <c r="A47" s="45"/>
      <c r="B47" s="45"/>
      <c r="C47" s="46" t="s">
        <v>65</v>
      </c>
      <c r="D47" s="43">
        <f>E47+F47</f>
        <v>1812.2600000000002</v>
      </c>
      <c r="E47" s="43">
        <f>E9+E20+E42</f>
        <v>1541.3400000000001</v>
      </c>
      <c r="F47" s="43">
        <f>F9+F20+F42</f>
        <v>270.92</v>
      </c>
    </row>
    <row r="48" spans="1: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9">
    <mergeCell ref="A2:F2"/>
    <mergeCell ref="A4:C4"/>
    <mergeCell ref="A6:C6"/>
    <mergeCell ref="A7:B7"/>
    <mergeCell ref="C7:C8"/>
    <mergeCell ref="D6:F6"/>
    <mergeCell ref="D7:D8"/>
    <mergeCell ref="E7:E8"/>
    <mergeCell ref="F7:F8"/>
  </mergeCells>
  <phoneticPr fontId="1" type="noConversion"/>
  <printOptions horizontalCentered="1" verticalCentered="1"/>
  <pageMargins left="0.74803149606299213" right="0.74803149606299213" top="0.74803149606299213" bottom="0.74803149606299213" header="0" footer="0"/>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G16"/>
  <sheetViews>
    <sheetView zoomScale="83" workbookViewId="0">
      <selection activeCell="I14" sqref="I14"/>
    </sheetView>
  </sheetViews>
  <sheetFormatPr defaultColWidth="9" defaultRowHeight="14.25"/>
  <cols>
    <col min="1" max="7" width="16.875" style="53" customWidth="1"/>
    <col min="8" max="256" width="9" style="53"/>
    <col min="257" max="263" width="16.875" style="53" customWidth="1"/>
    <col min="264" max="512" width="9" style="53"/>
    <col min="513" max="519" width="16.875" style="53" customWidth="1"/>
    <col min="520" max="768" width="9" style="53"/>
    <col min="769" max="775" width="16.875" style="53" customWidth="1"/>
    <col min="776" max="1024" width="9" style="53"/>
    <col min="1025" max="1031" width="16.875" style="53" customWidth="1"/>
    <col min="1032" max="1280" width="9" style="53"/>
    <col min="1281" max="1287" width="16.875" style="53" customWidth="1"/>
    <col min="1288" max="1536" width="9" style="53"/>
    <col min="1537" max="1543" width="16.875" style="53" customWidth="1"/>
    <col min="1544" max="1792" width="9" style="53"/>
    <col min="1793" max="1799" width="16.875" style="53" customWidth="1"/>
    <col min="1800" max="2048" width="9" style="53"/>
    <col min="2049" max="2055" width="16.875" style="53" customWidth="1"/>
    <col min="2056" max="2304" width="9" style="53"/>
    <col min="2305" max="2311" width="16.875" style="53" customWidth="1"/>
    <col min="2312" max="2560" width="9" style="53"/>
    <col min="2561" max="2567" width="16.875" style="53" customWidth="1"/>
    <col min="2568" max="2816" width="9" style="53"/>
    <col min="2817" max="2823" width="16.875" style="53" customWidth="1"/>
    <col min="2824" max="3072" width="9" style="53"/>
    <col min="3073" max="3079" width="16.875" style="53" customWidth="1"/>
    <col min="3080" max="3328" width="9" style="53"/>
    <col min="3329" max="3335" width="16.875" style="53" customWidth="1"/>
    <col min="3336" max="3584" width="9" style="53"/>
    <col min="3585" max="3591" width="16.875" style="53" customWidth="1"/>
    <col min="3592" max="3840" width="9" style="53"/>
    <col min="3841" max="3847" width="16.875" style="53" customWidth="1"/>
    <col min="3848" max="4096" width="9" style="53"/>
    <col min="4097" max="4103" width="16.875" style="53" customWidth="1"/>
    <col min="4104" max="4352" width="9" style="53"/>
    <col min="4353" max="4359" width="16.875" style="53" customWidth="1"/>
    <col min="4360" max="4608" width="9" style="53"/>
    <col min="4609" max="4615" width="16.875" style="53" customWidth="1"/>
    <col min="4616" max="4864" width="9" style="53"/>
    <col min="4865" max="4871" width="16.875" style="53" customWidth="1"/>
    <col min="4872" max="5120" width="9" style="53"/>
    <col min="5121" max="5127" width="16.875" style="53" customWidth="1"/>
    <col min="5128" max="5376" width="9" style="53"/>
    <col min="5377" max="5383" width="16.875" style="53" customWidth="1"/>
    <col min="5384" max="5632" width="9" style="53"/>
    <col min="5633" max="5639" width="16.875" style="53" customWidth="1"/>
    <col min="5640" max="5888" width="9" style="53"/>
    <col min="5889" max="5895" width="16.875" style="53" customWidth="1"/>
    <col min="5896" max="6144" width="9" style="53"/>
    <col min="6145" max="6151" width="16.875" style="53" customWidth="1"/>
    <col min="6152" max="6400" width="9" style="53"/>
    <col min="6401" max="6407" width="16.875" style="53" customWidth="1"/>
    <col min="6408" max="6656" width="9" style="53"/>
    <col min="6657" max="6663" width="16.875" style="53" customWidth="1"/>
    <col min="6664" max="6912" width="9" style="53"/>
    <col min="6913" max="6919" width="16.875" style="53" customWidth="1"/>
    <col min="6920" max="7168" width="9" style="53"/>
    <col min="7169" max="7175" width="16.875" style="53" customWidth="1"/>
    <col min="7176" max="7424" width="9" style="53"/>
    <col min="7425" max="7431" width="16.875" style="53" customWidth="1"/>
    <col min="7432" max="7680" width="9" style="53"/>
    <col min="7681" max="7687" width="16.875" style="53" customWidth="1"/>
    <col min="7688" max="7936" width="9" style="53"/>
    <col min="7937" max="7943" width="16.875" style="53" customWidth="1"/>
    <col min="7944" max="8192" width="9" style="53"/>
    <col min="8193" max="8199" width="16.875" style="53" customWidth="1"/>
    <col min="8200" max="8448" width="9" style="53"/>
    <col min="8449" max="8455" width="16.875" style="53" customWidth="1"/>
    <col min="8456" max="8704" width="9" style="53"/>
    <col min="8705" max="8711" width="16.875" style="53" customWidth="1"/>
    <col min="8712" max="8960" width="9" style="53"/>
    <col min="8961" max="8967" width="16.875" style="53" customWidth="1"/>
    <col min="8968" max="9216" width="9" style="53"/>
    <col min="9217" max="9223" width="16.875" style="53" customWidth="1"/>
    <col min="9224" max="9472" width="9" style="53"/>
    <col min="9473" max="9479" width="16.875" style="53" customWidth="1"/>
    <col min="9480" max="9728" width="9" style="53"/>
    <col min="9729" max="9735" width="16.875" style="53" customWidth="1"/>
    <col min="9736" max="9984" width="9" style="53"/>
    <col min="9985" max="9991" width="16.875" style="53" customWidth="1"/>
    <col min="9992" max="10240" width="9" style="53"/>
    <col min="10241" max="10247" width="16.875" style="53" customWidth="1"/>
    <col min="10248" max="10496" width="9" style="53"/>
    <col min="10497" max="10503" width="16.875" style="53" customWidth="1"/>
    <col min="10504" max="10752" width="9" style="53"/>
    <col min="10753" max="10759" width="16.875" style="53" customWidth="1"/>
    <col min="10760" max="11008" width="9" style="53"/>
    <col min="11009" max="11015" width="16.875" style="53" customWidth="1"/>
    <col min="11016" max="11264" width="9" style="53"/>
    <col min="11265" max="11271" width="16.875" style="53" customWidth="1"/>
    <col min="11272" max="11520" width="9" style="53"/>
    <col min="11521" max="11527" width="16.875" style="53" customWidth="1"/>
    <col min="11528" max="11776" width="9" style="53"/>
    <col min="11777" max="11783" width="16.875" style="53" customWidth="1"/>
    <col min="11784" max="12032" width="9" style="53"/>
    <col min="12033" max="12039" width="16.875" style="53" customWidth="1"/>
    <col min="12040" max="12288" width="9" style="53"/>
    <col min="12289" max="12295" width="16.875" style="53" customWidth="1"/>
    <col min="12296" max="12544" width="9" style="53"/>
    <col min="12545" max="12551" width="16.875" style="53" customWidth="1"/>
    <col min="12552" max="12800" width="9" style="53"/>
    <col min="12801" max="12807" width="16.875" style="53" customWidth="1"/>
    <col min="12808" max="13056" width="9" style="53"/>
    <col min="13057" max="13063" width="16.875" style="53" customWidth="1"/>
    <col min="13064" max="13312" width="9" style="53"/>
    <col min="13313" max="13319" width="16.875" style="53" customWidth="1"/>
    <col min="13320" max="13568" width="9" style="53"/>
    <col min="13569" max="13575" width="16.875" style="53" customWidth="1"/>
    <col min="13576" max="13824" width="9" style="53"/>
    <col min="13825" max="13831" width="16.875" style="53" customWidth="1"/>
    <col min="13832" max="14080" width="9" style="53"/>
    <col min="14081" max="14087" width="16.875" style="53" customWidth="1"/>
    <col min="14088" max="14336" width="9" style="53"/>
    <col min="14337" max="14343" width="16.875" style="53" customWidth="1"/>
    <col min="14344" max="14592" width="9" style="53"/>
    <col min="14593" max="14599" width="16.875" style="53" customWidth="1"/>
    <col min="14600" max="14848" width="9" style="53"/>
    <col min="14849" max="14855" width="16.875" style="53" customWidth="1"/>
    <col min="14856" max="15104" width="9" style="53"/>
    <col min="15105" max="15111" width="16.875" style="53" customWidth="1"/>
    <col min="15112" max="15360" width="9" style="53"/>
    <col min="15361" max="15367" width="16.875" style="53" customWidth="1"/>
    <col min="15368" max="15616" width="9" style="53"/>
    <col min="15617" max="15623" width="16.875" style="53" customWidth="1"/>
    <col min="15624" max="15872" width="9" style="53"/>
    <col min="15873" max="15879" width="16.875" style="53" customWidth="1"/>
    <col min="15880" max="16128" width="9" style="53"/>
    <col min="16129" max="16135" width="16.875" style="53" customWidth="1"/>
    <col min="16136" max="16384" width="9" style="53"/>
  </cols>
  <sheetData>
    <row r="1" spans="1:7" ht="36" customHeight="1">
      <c r="A1" s="113" t="s">
        <v>176</v>
      </c>
      <c r="B1" s="113"/>
      <c r="C1" s="113"/>
      <c r="D1" s="113"/>
      <c r="E1" s="113"/>
      <c r="F1" s="113"/>
      <c r="G1" s="114"/>
    </row>
    <row r="2" spans="1:7" s="57" customFormat="1" ht="29.25" customHeight="1">
      <c r="A2" s="114" t="s">
        <v>192</v>
      </c>
      <c r="B2" s="114"/>
      <c r="C2" s="114"/>
      <c r="D2" s="55"/>
      <c r="E2" s="55"/>
      <c r="F2" s="55"/>
      <c r="G2" s="56" t="s">
        <v>177</v>
      </c>
    </row>
    <row r="3" spans="1:7" s="58" customFormat="1" ht="32.25" customHeight="1">
      <c r="A3" s="115" t="s">
        <v>178</v>
      </c>
      <c r="B3" s="116"/>
      <c r="C3" s="116"/>
      <c r="D3" s="116"/>
      <c r="E3" s="116"/>
      <c r="F3" s="117"/>
      <c r="G3" s="118" t="s">
        <v>179</v>
      </c>
    </row>
    <row r="4" spans="1:7" s="58" customFormat="1" ht="32.25" customHeight="1">
      <c r="A4" s="118" t="s">
        <v>65</v>
      </c>
      <c r="B4" s="118" t="s">
        <v>180</v>
      </c>
      <c r="C4" s="118" t="s">
        <v>181</v>
      </c>
      <c r="D4" s="121" t="s">
        <v>182</v>
      </c>
      <c r="E4" s="121"/>
      <c r="F4" s="121"/>
      <c r="G4" s="119"/>
    </row>
    <row r="5" spans="1:7" s="58" customFormat="1" ht="32.25" customHeight="1">
      <c r="A5" s="120"/>
      <c r="B5" s="120"/>
      <c r="C5" s="120"/>
      <c r="D5" s="59" t="s">
        <v>183</v>
      </c>
      <c r="E5" s="59" t="s">
        <v>184</v>
      </c>
      <c r="F5" s="59" t="s">
        <v>185</v>
      </c>
      <c r="G5" s="120"/>
    </row>
    <row r="6" spans="1:7" s="57" customFormat="1" ht="67.5" customHeight="1">
      <c r="A6" s="64">
        <f>B6+C6+D6</f>
        <v>41.55</v>
      </c>
      <c r="B6" s="64">
        <v>0</v>
      </c>
      <c r="C6" s="64">
        <v>0.75</v>
      </c>
      <c r="D6" s="64">
        <v>40.799999999999997</v>
      </c>
      <c r="E6" s="64">
        <v>30</v>
      </c>
      <c r="F6" s="64">
        <v>10.8</v>
      </c>
      <c r="G6" s="64">
        <v>270.92</v>
      </c>
    </row>
    <row r="16" spans="1:7" ht="30.75" customHeight="1">
      <c r="A16" s="112"/>
      <c r="B16" s="112"/>
      <c r="C16" s="112"/>
      <c r="D16" s="112"/>
      <c r="E16" s="112"/>
      <c r="F16" s="112"/>
    </row>
  </sheetData>
  <mergeCells count="9">
    <mergeCell ref="A16:F16"/>
    <mergeCell ref="A1:G1"/>
    <mergeCell ref="A2:C2"/>
    <mergeCell ref="A3:F3"/>
    <mergeCell ref="G3:G5"/>
    <mergeCell ref="A4:A5"/>
    <mergeCell ref="B4:B5"/>
    <mergeCell ref="C4:C5"/>
    <mergeCell ref="D4:F4"/>
  </mergeCells>
  <phoneticPr fontId="1" type="noConversion"/>
  <printOptions horizontalCentered="1"/>
  <pageMargins left="0.75" right="0.75" top="0.75" bottom="0.75" header="0.51" footer="0.51"/>
  <pageSetup paperSize="9" scale="98" orientation="landscape"/>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M15"/>
  <sheetViews>
    <sheetView zoomScale="83" workbookViewId="0">
      <selection activeCell="A15" sqref="A15"/>
    </sheetView>
  </sheetViews>
  <sheetFormatPr defaultColWidth="9" defaultRowHeight="14.25"/>
  <cols>
    <col min="1" max="1" width="121.375" style="53" customWidth="1"/>
    <col min="2" max="12" width="9" style="53"/>
    <col min="13" max="13" width="13.25" style="53" customWidth="1"/>
    <col min="14" max="256" width="9" style="53"/>
    <col min="257" max="257" width="121.375" style="53" customWidth="1"/>
    <col min="258" max="268" width="9" style="53"/>
    <col min="269" max="269" width="13.25" style="53" customWidth="1"/>
    <col min="270" max="512" width="9" style="53"/>
    <col min="513" max="513" width="121.375" style="53" customWidth="1"/>
    <col min="514" max="524" width="9" style="53"/>
    <col min="525" max="525" width="13.25" style="53" customWidth="1"/>
    <col min="526" max="768" width="9" style="53"/>
    <col min="769" max="769" width="121.375" style="53" customWidth="1"/>
    <col min="770" max="780" width="9" style="53"/>
    <col min="781" max="781" width="13.25" style="53" customWidth="1"/>
    <col min="782" max="1024" width="9" style="53"/>
    <col min="1025" max="1025" width="121.375" style="53" customWidth="1"/>
    <col min="1026" max="1036" width="9" style="53"/>
    <col min="1037" max="1037" width="13.25" style="53" customWidth="1"/>
    <col min="1038" max="1280" width="9" style="53"/>
    <col min="1281" max="1281" width="121.375" style="53" customWidth="1"/>
    <col min="1282" max="1292" width="9" style="53"/>
    <col min="1293" max="1293" width="13.25" style="53" customWidth="1"/>
    <col min="1294" max="1536" width="9" style="53"/>
    <col min="1537" max="1537" width="121.375" style="53" customWidth="1"/>
    <col min="1538" max="1548" width="9" style="53"/>
    <col min="1549" max="1549" width="13.25" style="53" customWidth="1"/>
    <col min="1550" max="1792" width="9" style="53"/>
    <col min="1793" max="1793" width="121.375" style="53" customWidth="1"/>
    <col min="1794" max="1804" width="9" style="53"/>
    <col min="1805" max="1805" width="13.25" style="53" customWidth="1"/>
    <col min="1806" max="2048" width="9" style="53"/>
    <col min="2049" max="2049" width="121.375" style="53" customWidth="1"/>
    <col min="2050" max="2060" width="9" style="53"/>
    <col min="2061" max="2061" width="13.25" style="53" customWidth="1"/>
    <col min="2062" max="2304" width="9" style="53"/>
    <col min="2305" max="2305" width="121.375" style="53" customWidth="1"/>
    <col min="2306" max="2316" width="9" style="53"/>
    <col min="2317" max="2317" width="13.25" style="53" customWidth="1"/>
    <col min="2318" max="2560" width="9" style="53"/>
    <col min="2561" max="2561" width="121.375" style="53" customWidth="1"/>
    <col min="2562" max="2572" width="9" style="53"/>
    <col min="2573" max="2573" width="13.25" style="53" customWidth="1"/>
    <col min="2574" max="2816" width="9" style="53"/>
    <col min="2817" max="2817" width="121.375" style="53" customWidth="1"/>
    <col min="2818" max="2828" width="9" style="53"/>
    <col min="2829" max="2829" width="13.25" style="53" customWidth="1"/>
    <col min="2830" max="3072" width="9" style="53"/>
    <col min="3073" max="3073" width="121.375" style="53" customWidth="1"/>
    <col min="3074" max="3084" width="9" style="53"/>
    <col min="3085" max="3085" width="13.25" style="53" customWidth="1"/>
    <col min="3086" max="3328" width="9" style="53"/>
    <col min="3329" max="3329" width="121.375" style="53" customWidth="1"/>
    <col min="3330" max="3340" width="9" style="53"/>
    <col min="3341" max="3341" width="13.25" style="53" customWidth="1"/>
    <col min="3342" max="3584" width="9" style="53"/>
    <col min="3585" max="3585" width="121.375" style="53" customWidth="1"/>
    <col min="3586" max="3596" width="9" style="53"/>
    <col min="3597" max="3597" width="13.25" style="53" customWidth="1"/>
    <col min="3598" max="3840" width="9" style="53"/>
    <col min="3841" max="3841" width="121.375" style="53" customWidth="1"/>
    <col min="3842" max="3852" width="9" style="53"/>
    <col min="3853" max="3853" width="13.25" style="53" customWidth="1"/>
    <col min="3854" max="4096" width="9" style="53"/>
    <col min="4097" max="4097" width="121.375" style="53" customWidth="1"/>
    <col min="4098" max="4108" width="9" style="53"/>
    <col min="4109" max="4109" width="13.25" style="53" customWidth="1"/>
    <col min="4110" max="4352" width="9" style="53"/>
    <col min="4353" max="4353" width="121.375" style="53" customWidth="1"/>
    <col min="4354" max="4364" width="9" style="53"/>
    <col min="4365" max="4365" width="13.25" style="53" customWidth="1"/>
    <col min="4366" max="4608" width="9" style="53"/>
    <col min="4609" max="4609" width="121.375" style="53" customWidth="1"/>
    <col min="4610" max="4620" width="9" style="53"/>
    <col min="4621" max="4621" width="13.25" style="53" customWidth="1"/>
    <col min="4622" max="4864" width="9" style="53"/>
    <col min="4865" max="4865" width="121.375" style="53" customWidth="1"/>
    <col min="4866" max="4876" width="9" style="53"/>
    <col min="4877" max="4877" width="13.25" style="53" customWidth="1"/>
    <col min="4878" max="5120" width="9" style="53"/>
    <col min="5121" max="5121" width="121.375" style="53" customWidth="1"/>
    <col min="5122" max="5132" width="9" style="53"/>
    <col min="5133" max="5133" width="13.25" style="53" customWidth="1"/>
    <col min="5134" max="5376" width="9" style="53"/>
    <col min="5377" max="5377" width="121.375" style="53" customWidth="1"/>
    <col min="5378" max="5388" width="9" style="53"/>
    <col min="5389" max="5389" width="13.25" style="53" customWidth="1"/>
    <col min="5390" max="5632" width="9" style="53"/>
    <col min="5633" max="5633" width="121.375" style="53" customWidth="1"/>
    <col min="5634" max="5644" width="9" style="53"/>
    <col min="5645" max="5645" width="13.25" style="53" customWidth="1"/>
    <col min="5646" max="5888" width="9" style="53"/>
    <col min="5889" max="5889" width="121.375" style="53" customWidth="1"/>
    <col min="5890" max="5900" width="9" style="53"/>
    <col min="5901" max="5901" width="13.25" style="53" customWidth="1"/>
    <col min="5902" max="6144" width="9" style="53"/>
    <col min="6145" max="6145" width="121.375" style="53" customWidth="1"/>
    <col min="6146" max="6156" width="9" style="53"/>
    <col min="6157" max="6157" width="13.25" style="53" customWidth="1"/>
    <col min="6158" max="6400" width="9" style="53"/>
    <col min="6401" max="6401" width="121.375" style="53" customWidth="1"/>
    <col min="6402" max="6412" width="9" style="53"/>
    <col min="6413" max="6413" width="13.25" style="53" customWidth="1"/>
    <col min="6414" max="6656" width="9" style="53"/>
    <col min="6657" max="6657" width="121.375" style="53" customWidth="1"/>
    <col min="6658" max="6668" width="9" style="53"/>
    <col min="6669" max="6669" width="13.25" style="53" customWidth="1"/>
    <col min="6670" max="6912" width="9" style="53"/>
    <col min="6913" max="6913" width="121.375" style="53" customWidth="1"/>
    <col min="6914" max="6924" width="9" style="53"/>
    <col min="6925" max="6925" width="13.25" style="53" customWidth="1"/>
    <col min="6926" max="7168" width="9" style="53"/>
    <col min="7169" max="7169" width="121.375" style="53" customWidth="1"/>
    <col min="7170" max="7180" width="9" style="53"/>
    <col min="7181" max="7181" width="13.25" style="53" customWidth="1"/>
    <col min="7182" max="7424" width="9" style="53"/>
    <col min="7425" max="7425" width="121.375" style="53" customWidth="1"/>
    <col min="7426" max="7436" width="9" style="53"/>
    <col min="7437" max="7437" width="13.25" style="53" customWidth="1"/>
    <col min="7438" max="7680" width="9" style="53"/>
    <col min="7681" max="7681" width="121.375" style="53" customWidth="1"/>
    <col min="7682" max="7692" width="9" style="53"/>
    <col min="7693" max="7693" width="13.25" style="53" customWidth="1"/>
    <col min="7694" max="7936" width="9" style="53"/>
    <col min="7937" max="7937" width="121.375" style="53" customWidth="1"/>
    <col min="7938" max="7948" width="9" style="53"/>
    <col min="7949" max="7949" width="13.25" style="53" customWidth="1"/>
    <col min="7950" max="8192" width="9" style="53"/>
    <col min="8193" max="8193" width="121.375" style="53" customWidth="1"/>
    <col min="8194" max="8204" width="9" style="53"/>
    <col min="8205" max="8205" width="13.25" style="53" customWidth="1"/>
    <col min="8206" max="8448" width="9" style="53"/>
    <col min="8449" max="8449" width="121.375" style="53" customWidth="1"/>
    <col min="8450" max="8460" width="9" style="53"/>
    <col min="8461" max="8461" width="13.25" style="53" customWidth="1"/>
    <col min="8462" max="8704" width="9" style="53"/>
    <col min="8705" max="8705" width="121.375" style="53" customWidth="1"/>
    <col min="8706" max="8716" width="9" style="53"/>
    <col min="8717" max="8717" width="13.25" style="53" customWidth="1"/>
    <col min="8718" max="8960" width="9" style="53"/>
    <col min="8961" max="8961" width="121.375" style="53" customWidth="1"/>
    <col min="8962" max="8972" width="9" style="53"/>
    <col min="8973" max="8973" width="13.25" style="53" customWidth="1"/>
    <col min="8974" max="9216" width="9" style="53"/>
    <col min="9217" max="9217" width="121.375" style="53" customWidth="1"/>
    <col min="9218" max="9228" width="9" style="53"/>
    <col min="9229" max="9229" width="13.25" style="53" customWidth="1"/>
    <col min="9230" max="9472" width="9" style="53"/>
    <col min="9473" max="9473" width="121.375" style="53" customWidth="1"/>
    <col min="9474" max="9484" width="9" style="53"/>
    <col min="9485" max="9485" width="13.25" style="53" customWidth="1"/>
    <col min="9486" max="9728" width="9" style="53"/>
    <col min="9729" max="9729" width="121.375" style="53" customWidth="1"/>
    <col min="9730" max="9740" width="9" style="53"/>
    <col min="9741" max="9741" width="13.25" style="53" customWidth="1"/>
    <col min="9742" max="9984" width="9" style="53"/>
    <col min="9985" max="9985" width="121.375" style="53" customWidth="1"/>
    <col min="9986" max="9996" width="9" style="53"/>
    <col min="9997" max="9997" width="13.25" style="53" customWidth="1"/>
    <col min="9998" max="10240" width="9" style="53"/>
    <col min="10241" max="10241" width="121.375" style="53" customWidth="1"/>
    <col min="10242" max="10252" width="9" style="53"/>
    <col min="10253" max="10253" width="13.25" style="53" customWidth="1"/>
    <col min="10254" max="10496" width="9" style="53"/>
    <col min="10497" max="10497" width="121.375" style="53" customWidth="1"/>
    <col min="10498" max="10508" width="9" style="53"/>
    <col min="10509" max="10509" width="13.25" style="53" customWidth="1"/>
    <col min="10510" max="10752" width="9" style="53"/>
    <col min="10753" max="10753" width="121.375" style="53" customWidth="1"/>
    <col min="10754" max="10764" width="9" style="53"/>
    <col min="10765" max="10765" width="13.25" style="53" customWidth="1"/>
    <col min="10766" max="11008" width="9" style="53"/>
    <col min="11009" max="11009" width="121.375" style="53" customWidth="1"/>
    <col min="11010" max="11020" width="9" style="53"/>
    <col min="11021" max="11021" width="13.25" style="53" customWidth="1"/>
    <col min="11022" max="11264" width="9" style="53"/>
    <col min="11265" max="11265" width="121.375" style="53" customWidth="1"/>
    <col min="11266" max="11276" width="9" style="53"/>
    <col min="11277" max="11277" width="13.25" style="53" customWidth="1"/>
    <col min="11278" max="11520" width="9" style="53"/>
    <col min="11521" max="11521" width="121.375" style="53" customWidth="1"/>
    <col min="11522" max="11532" width="9" style="53"/>
    <col min="11533" max="11533" width="13.25" style="53" customWidth="1"/>
    <col min="11534" max="11776" width="9" style="53"/>
    <col min="11777" max="11777" width="121.375" style="53" customWidth="1"/>
    <col min="11778" max="11788" width="9" style="53"/>
    <col min="11789" max="11789" width="13.25" style="53" customWidth="1"/>
    <col min="11790" max="12032" width="9" style="53"/>
    <col min="12033" max="12033" width="121.375" style="53" customWidth="1"/>
    <col min="12034" max="12044" width="9" style="53"/>
    <col min="12045" max="12045" width="13.25" style="53" customWidth="1"/>
    <col min="12046" max="12288" width="9" style="53"/>
    <col min="12289" max="12289" width="121.375" style="53" customWidth="1"/>
    <col min="12290" max="12300" width="9" style="53"/>
    <col min="12301" max="12301" width="13.25" style="53" customWidth="1"/>
    <col min="12302" max="12544" width="9" style="53"/>
    <col min="12545" max="12545" width="121.375" style="53" customWidth="1"/>
    <col min="12546" max="12556" width="9" style="53"/>
    <col min="12557" max="12557" width="13.25" style="53" customWidth="1"/>
    <col min="12558" max="12800" width="9" style="53"/>
    <col min="12801" max="12801" width="121.375" style="53" customWidth="1"/>
    <col min="12802" max="12812" width="9" style="53"/>
    <col min="12813" max="12813" width="13.25" style="53" customWidth="1"/>
    <col min="12814" max="13056" width="9" style="53"/>
    <col min="13057" max="13057" width="121.375" style="53" customWidth="1"/>
    <col min="13058" max="13068" width="9" style="53"/>
    <col min="13069" max="13069" width="13.25" style="53" customWidth="1"/>
    <col min="13070" max="13312" width="9" style="53"/>
    <col min="13313" max="13313" width="121.375" style="53" customWidth="1"/>
    <col min="13314" max="13324" width="9" style="53"/>
    <col min="13325" max="13325" width="13.25" style="53" customWidth="1"/>
    <col min="13326" max="13568" width="9" style="53"/>
    <col min="13569" max="13569" width="121.375" style="53" customWidth="1"/>
    <col min="13570" max="13580" width="9" style="53"/>
    <col min="13581" max="13581" width="13.25" style="53" customWidth="1"/>
    <col min="13582" max="13824" width="9" style="53"/>
    <col min="13825" max="13825" width="121.375" style="53" customWidth="1"/>
    <col min="13826" max="13836" width="9" style="53"/>
    <col min="13837" max="13837" width="13.25" style="53" customWidth="1"/>
    <col min="13838" max="14080" width="9" style="53"/>
    <col min="14081" max="14081" width="121.375" style="53" customWidth="1"/>
    <col min="14082" max="14092" width="9" style="53"/>
    <col min="14093" max="14093" width="13.25" style="53" customWidth="1"/>
    <col min="14094" max="14336" width="9" style="53"/>
    <col min="14337" max="14337" width="121.375" style="53" customWidth="1"/>
    <col min="14338" max="14348" width="9" style="53"/>
    <col min="14349" max="14349" width="13.25" style="53" customWidth="1"/>
    <col min="14350" max="14592" width="9" style="53"/>
    <col min="14593" max="14593" width="121.375" style="53" customWidth="1"/>
    <col min="14594" max="14604" width="9" style="53"/>
    <col min="14605" max="14605" width="13.25" style="53" customWidth="1"/>
    <col min="14606" max="14848" width="9" style="53"/>
    <col min="14849" max="14849" width="121.375" style="53" customWidth="1"/>
    <col min="14850" max="14860" width="9" style="53"/>
    <col min="14861" max="14861" width="13.25" style="53" customWidth="1"/>
    <col min="14862" max="15104" width="9" style="53"/>
    <col min="15105" max="15105" width="121.375" style="53" customWidth="1"/>
    <col min="15106" max="15116" width="9" style="53"/>
    <col min="15117" max="15117" width="13.25" style="53" customWidth="1"/>
    <col min="15118" max="15360" width="9" style="53"/>
    <col min="15361" max="15361" width="121.375" style="53" customWidth="1"/>
    <col min="15362" max="15372" width="9" style="53"/>
    <col min="15373" max="15373" width="13.25" style="53" customWidth="1"/>
    <col min="15374" max="15616" width="9" style="53"/>
    <col min="15617" max="15617" width="121.375" style="53" customWidth="1"/>
    <col min="15618" max="15628" width="9" style="53"/>
    <col min="15629" max="15629" width="13.25" style="53" customWidth="1"/>
    <col min="15630" max="15872" width="9" style="53"/>
    <col min="15873" max="15873" width="121.375" style="53" customWidth="1"/>
    <col min="15874" max="15884" width="9" style="53"/>
    <col min="15885" max="15885" width="13.25" style="53" customWidth="1"/>
    <col min="15886" max="16128" width="9" style="53"/>
    <col min="16129" max="16129" width="121.375" style="53" customWidth="1"/>
    <col min="16130" max="16140" width="9" style="53"/>
    <col min="16141" max="16141" width="13.25" style="53" customWidth="1"/>
    <col min="16142" max="16384" width="9" style="53"/>
  </cols>
  <sheetData>
    <row r="1" spans="1:13" ht="24" customHeight="1">
      <c r="A1" s="52" t="s">
        <v>186</v>
      </c>
      <c r="B1" s="52"/>
      <c r="C1" s="52"/>
      <c r="D1" s="52"/>
      <c r="E1" s="52"/>
      <c r="F1" s="52"/>
      <c r="G1" s="52"/>
      <c r="H1" s="52"/>
      <c r="I1" s="52"/>
      <c r="J1" s="52"/>
      <c r="K1" s="52"/>
      <c r="L1" s="52"/>
      <c r="M1" s="52"/>
    </row>
    <row r="2" spans="1:13" ht="24" customHeight="1">
      <c r="A2" s="60" t="s">
        <v>187</v>
      </c>
      <c r="B2" s="52"/>
      <c r="C2" s="52"/>
      <c r="D2" s="52"/>
      <c r="E2" s="52"/>
      <c r="F2" s="52"/>
      <c r="G2" s="52"/>
      <c r="H2" s="52"/>
      <c r="I2" s="52"/>
      <c r="J2" s="52"/>
      <c r="K2" s="52"/>
      <c r="L2" s="52"/>
      <c r="M2" s="52"/>
    </row>
    <row r="3" spans="1:13" ht="33" customHeight="1">
      <c r="A3" s="61" t="s">
        <v>194</v>
      </c>
      <c r="B3" s="52"/>
      <c r="C3" s="52"/>
      <c r="D3" s="52"/>
      <c r="E3" s="52"/>
      <c r="F3" s="52"/>
      <c r="G3" s="52"/>
      <c r="H3" s="52"/>
      <c r="I3" s="52"/>
      <c r="J3" s="52"/>
      <c r="K3" s="52"/>
      <c r="L3" s="52"/>
      <c r="M3" s="52"/>
    </row>
    <row r="4" spans="1:13" ht="56.1" customHeight="1">
      <c r="A4" s="61" t="s">
        <v>188</v>
      </c>
      <c r="B4" s="52"/>
      <c r="C4" s="52"/>
      <c r="D4" s="52"/>
      <c r="E4" s="52"/>
      <c r="F4" s="52"/>
      <c r="G4" s="52"/>
      <c r="H4" s="52"/>
      <c r="I4" s="52"/>
      <c r="J4" s="52"/>
      <c r="K4" s="52"/>
      <c r="L4" s="52"/>
      <c r="M4" s="52"/>
    </row>
    <row r="5" spans="1:13" ht="48" customHeight="1">
      <c r="A5" s="62" t="s">
        <v>195</v>
      </c>
      <c r="B5" s="52"/>
      <c r="C5" s="52"/>
      <c r="D5" s="52"/>
      <c r="E5" s="52"/>
      <c r="F5" s="52"/>
      <c r="G5" s="52"/>
      <c r="H5" s="52"/>
      <c r="I5" s="52"/>
      <c r="J5" s="52"/>
      <c r="K5" s="52"/>
      <c r="L5" s="52"/>
      <c r="M5" s="52"/>
    </row>
    <row r="6" spans="1:13" ht="54.95" customHeight="1">
      <c r="A6" s="62" t="s">
        <v>196</v>
      </c>
      <c r="B6" s="52"/>
      <c r="C6" s="52"/>
      <c r="D6" s="52"/>
      <c r="E6" s="52"/>
      <c r="F6" s="52"/>
      <c r="G6" s="52"/>
      <c r="H6" s="52"/>
      <c r="I6" s="52"/>
      <c r="J6" s="52"/>
      <c r="K6" s="52"/>
      <c r="L6" s="52"/>
      <c r="M6" s="52"/>
    </row>
    <row r="7" spans="1:13" ht="24" customHeight="1">
      <c r="A7" s="63" t="s">
        <v>189</v>
      </c>
      <c r="B7" s="52"/>
      <c r="C7" s="52"/>
      <c r="D7" s="52"/>
      <c r="E7" s="52"/>
      <c r="F7" s="52"/>
      <c r="G7" s="52"/>
      <c r="H7" s="52"/>
      <c r="I7" s="52"/>
      <c r="J7" s="52"/>
      <c r="K7" s="52"/>
      <c r="L7" s="52"/>
      <c r="M7" s="52"/>
    </row>
    <row r="8" spans="1:13" ht="54.95" customHeight="1">
      <c r="A8" s="62" t="s">
        <v>197</v>
      </c>
      <c r="B8" s="52"/>
      <c r="C8" s="52"/>
      <c r="D8" s="52"/>
      <c r="E8" s="52"/>
      <c r="F8" s="52"/>
      <c r="G8" s="52"/>
      <c r="H8" s="52"/>
      <c r="I8" s="52"/>
      <c r="J8" s="52"/>
      <c r="K8" s="52"/>
      <c r="L8" s="52"/>
      <c r="M8" s="52"/>
    </row>
    <row r="9" spans="1:13" ht="24" customHeight="1">
      <c r="A9" s="63" t="s">
        <v>190</v>
      </c>
      <c r="B9" s="52"/>
      <c r="C9" s="52"/>
      <c r="D9" s="52"/>
      <c r="E9" s="52"/>
      <c r="F9" s="52"/>
      <c r="G9" s="52"/>
      <c r="H9" s="52"/>
      <c r="I9" s="52"/>
      <c r="J9" s="52"/>
      <c r="K9" s="52"/>
      <c r="L9" s="52"/>
      <c r="M9" s="52"/>
    </row>
    <row r="10" spans="1:13" ht="37.5" customHeight="1">
      <c r="A10" s="75" t="s">
        <v>223</v>
      </c>
      <c r="B10" s="52"/>
      <c r="C10" s="52"/>
      <c r="D10" s="52"/>
      <c r="E10" s="52"/>
      <c r="F10" s="52"/>
      <c r="G10" s="52"/>
      <c r="H10" s="52"/>
      <c r="I10" s="52"/>
      <c r="J10" s="52"/>
      <c r="K10" s="52"/>
      <c r="L10" s="52"/>
      <c r="M10" s="52"/>
    </row>
    <row r="11" spans="1:13" ht="24" customHeight="1">
      <c r="A11" s="75" t="s">
        <v>224</v>
      </c>
      <c r="B11" s="52"/>
      <c r="C11" s="52"/>
      <c r="D11" s="52"/>
      <c r="E11" s="52"/>
      <c r="F11" s="52"/>
      <c r="G11" s="52"/>
      <c r="H11" s="52"/>
      <c r="I11" s="52"/>
      <c r="J11" s="52"/>
      <c r="K11" s="52"/>
      <c r="L11" s="52"/>
      <c r="M11" s="52"/>
    </row>
    <row r="12" spans="1:13" s="74" customFormat="1" ht="24" customHeight="1">
      <c r="A12" s="76" t="s">
        <v>191</v>
      </c>
      <c r="B12" s="73"/>
      <c r="C12" s="73"/>
      <c r="D12" s="73"/>
      <c r="E12" s="73"/>
      <c r="F12" s="73"/>
      <c r="G12" s="73"/>
      <c r="H12" s="73"/>
      <c r="I12" s="73"/>
      <c r="J12" s="73"/>
      <c r="K12" s="73"/>
      <c r="L12" s="73"/>
      <c r="M12" s="73"/>
    </row>
    <row r="13" spans="1:13" ht="36.950000000000003" customHeight="1">
      <c r="A13" s="61" t="s">
        <v>198</v>
      </c>
      <c r="B13" s="52"/>
      <c r="C13" s="52"/>
      <c r="D13" s="52"/>
      <c r="E13" s="52"/>
      <c r="F13" s="52"/>
      <c r="G13" s="52"/>
      <c r="H13" s="52"/>
      <c r="I13" s="52"/>
      <c r="J13" s="52"/>
      <c r="K13" s="52"/>
      <c r="L13" s="52"/>
      <c r="M13" s="52"/>
    </row>
    <row r="14" spans="1:13" ht="24" customHeight="1">
      <c r="A14" s="52"/>
      <c r="B14" s="52"/>
      <c r="C14" s="52"/>
      <c r="D14" s="52"/>
      <c r="E14" s="52"/>
      <c r="F14" s="52"/>
      <c r="G14" s="52"/>
      <c r="H14" s="52"/>
      <c r="I14" s="52"/>
      <c r="J14" s="52"/>
      <c r="K14" s="52"/>
      <c r="L14" s="52"/>
      <c r="M14" s="52"/>
    </row>
    <row r="15" spans="1:13" ht="24" customHeight="1"/>
  </sheetData>
  <phoneticPr fontId="1" type="noConversion"/>
  <pageMargins left="0.75" right="0.75" top="1" bottom="1" header="0.5" footer="0.5"/>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封面 </vt:lpstr>
      <vt:lpstr>单位主要职能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单位一般公共预算拨款基本支出明细表</vt:lpstr>
      <vt:lpstr>单位“三公”经费和机关运行费预算表</vt:lpstr>
      <vt:lpstr>其他相关情况说明</vt:lpstr>
      <vt:lpstr>单位一般公共预算拨款表!Print_Titles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ZXN</cp:lastModifiedBy>
  <cp:lastPrinted>2018-08-13T02:16:12Z</cp:lastPrinted>
  <dcterms:created xsi:type="dcterms:W3CDTF">2010-12-06T08:10:01Z</dcterms:created>
  <dcterms:modified xsi:type="dcterms:W3CDTF">2018-10-12T02:31:19Z</dcterms:modified>
</cp:coreProperties>
</file>