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1.5区本级公共预算基本支出经济分类" sheetId="1" r:id="rId1"/>
    <sheet name="Sheet1" sheetId="2" r:id="rId2"/>
  </sheets>
  <definedNames>
    <definedName name="_xlnm.Print_Area" localSheetId="0">'1.5区本级公共预算基本支出经济分类'!$A$1:$D$36</definedName>
    <definedName name="_xlnm.Print_Titles" localSheetId="0">'1.5区本级公共预算基本支出经济分类'!$4:$4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<sst xmlns="http://schemas.openxmlformats.org/spreadsheetml/2006/main" count="66" uniqueCount="66">
  <si>
    <t>浦东新区2023年区本级一般公共预算基本支出
决算情况表</t>
  </si>
  <si>
    <t>单位：亿元</t>
  </si>
  <si>
    <t>项   目</t>
  </si>
  <si>
    <t>预 算 数</t>
  </si>
  <si>
    <t>决算数</t>
  </si>
  <si>
    <t>说    明</t>
  </si>
  <si>
    <t>机关工资福利支出</t>
  </si>
  <si>
    <t>反映机关和参照公务员法管理的事业单位（以下简称参公事业单位）在职职工和编制空额内长期聘用人员的各类劳动报酬，以及为上述人员缴纳的各项社会保险费等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</si>
  <si>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</si>
  <si>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</si>
  <si>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</si>
  <si>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反映机关和参公事业单位为职工缴纳的基本养老保险缴费、职业年金缴费、职工基本医疗保险缴费、公务员医疗补助缴费，以及失业、工伤和其他社会保障缴费</t>
  </si>
  <si>
    <t xml:space="preserve">      住房公积金</t>
  </si>
  <si>
    <t>反映机关和参公事业单位按规定为职工缴纳的住房公积金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</si>
  <si>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</si>
  <si>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</si>
  <si>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</si>
  <si>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</si>
  <si>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</si>
  <si>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</si>
  <si>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</si>
  <si>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</si>
  <si>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</si>
  <si>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</si>
  <si>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</si>
  <si>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</si>
  <si>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</si>
  <si>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</si>
  <si>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</si>
  <si>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</si>
  <si>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</si>
  <si>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</si>
  <si>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</si>
  <si>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</si>
  <si>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</si>
  <si>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</si>
  <si>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</si>
  <si>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</si>
  <si>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</si>
  <si>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</si>
  <si>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</si>
  <si>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</si>
  <si>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</si>
  <si>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</si>
  <si>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</si>
  <si>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</si>
  <si>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</si>
  <si>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</si>
  <si>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 xml:space="preserve">      其他对事业单位补助</t>
  </si>
  <si>
    <t>反映其他对事业单位（不含参公事业单位）的补助支出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</si>
  <si>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</si>
  <si>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</si>
  <si>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</si>
  <si>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</si>
  <si>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</si>
  <si>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</si>
  <si>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其中：社会福利和救助</t>
  </si>
  <si>
    <t>反映政府用于社会福利和救助的补助支出</t>
  </si>
  <si>
    <t xml:space="preserve">      助学金</t>
  </si>
  <si>
    <t>反映政府用于助学金的补助支出</t>
  </si>
  <si>
    <t xml:space="preserve">      个人农业生产补贴</t>
  </si>
  <si>
    <t>反映政府用于个人农业生产补贴的补助支出</t>
  </si>
  <si>
    <t xml:space="preserve">      离退休费</t>
  </si>
  <si>
    <t>反映离休费、退休费、退职（役）费</t>
  </si>
  <si>
    <t xml:space="preserve">      其他对个人和家庭的补助支出</t>
  </si>
  <si>
    <t>基本支出合计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</si>
</sst>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00_ "/>
  </numFmts>
  <fonts count="31">
    <font>
      <sz val="11"/>
      <color theme="1"/>
      <name val="宋体"/>
      <charset val="134"/>
      <scheme val="minor"/>
    </font>
    <font>
      <sz val="12"/>
      <color theme="1"/>
      <name val="宋体"/>
      <charset val="134"/>
      <scheme val="minor"/>
    </font>
    <font>
      <b/>
      <sz val="20"/>
      <name val="宋体"/>
      <charset val="134"/>
    </font>
    <font>
      <sz val="9"/>
      <name val="Arial"/>
      <charset val="134"/>
    </font>
    <font>
      <sz val="12"/>
      <name val="仿宋_GB2312"/>
      <charset val="134"/>
    </font>
    <font>
      <sz val="12"/>
      <name val="黑体"/>
      <charset val="134"/>
    </font>
    <font>
      <b/>
      <sz val="12"/>
      <name val="仿宋_GB2312"/>
      <charset val="134"/>
    </font>
    <font>
      <sz val="11"/>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1">
    <xf numFmtId="0" fontId="0" fillId="0" borderId="0">
      <alignment vertical="center"/>
    </xf>
    <xf numFmtId="43" fontId="8"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3" borderId="6" applyNumberFormat="0" applyAlignment="0" applyProtection="0">
      <alignment vertical="center"/>
    </xf>
    <xf numFmtId="0" fontId="18" fillId="4" borderId="7" applyNumberFormat="0" applyAlignment="0" applyProtection="0">
      <alignment vertical="center"/>
    </xf>
    <xf numFmtId="0" fontId="19" fillId="4" borderId="6" applyNumberFormat="0" applyAlignment="0" applyProtection="0">
      <alignment vertical="center"/>
    </xf>
    <xf numFmtId="0" fontId="20" fillId="5"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xf numFmtId="0" fontId="29" fillId="0" borderId="0"/>
    <xf numFmtId="0" fontId="29" fillId="0" borderId="0"/>
    <xf numFmtId="0" fontId="29" fillId="0" borderId="0"/>
    <xf numFmtId="0" fontId="29" fillId="0" borderId="0">
      <alignment vertical="center"/>
    </xf>
    <xf numFmtId="0" fontId="30" fillId="0" borderId="0"/>
    <xf numFmtId="0" fontId="28" fillId="0" borderId="0"/>
    <xf numFmtId="0" fontId="28" fillId="0" borderId="0"/>
    <xf numFmtId="0" fontId="8" fillId="0" borderId="0">
      <alignment vertical="center"/>
    </xf>
    <xf numFmtId="43" fontId="29" fillId="0" borderId="0" applyFont="0" applyFill="0" applyBorder="0" applyAlignment="0" applyProtection="0">
      <alignment vertical="center"/>
    </xf>
    <xf numFmtId="43" fontId="29" fillId="0" borderId="0" applyFont="0" applyFill="0" applyBorder="0" applyAlignment="0" applyProtection="0"/>
    <xf numFmtId="43" fontId="29" fillId="0" borderId="0" applyFont="0" applyFill="0" applyBorder="0" applyAlignment="0" applyProtection="0"/>
  </cellStyleXfs>
  <cellXfs count="18">
    <xf numFmtId="0" fontId="0" fillId="0" borderId="0" xfId="0">
      <alignment vertical="center"/>
    </xf>
    <xf numFmtId="0" fontId="0" fillId="0" borderId="0" xfId="0" applyFill="1">
      <alignment vertical="center"/>
    </xf>
    <xf numFmtId="0" fontId="1" fillId="0" borderId="0" xfId="0" applyFont="1" applyAlignment="1">
      <alignment horizontal="right" vertical="center"/>
    </xf>
    <xf numFmtId="0" fontId="2" fillId="0" borderId="0" xfId="0" applyFont="1" applyFill="1" applyBorder="1" applyAlignment="1">
      <alignment horizontal="center" vertical="center" wrapText="1"/>
    </xf>
    <xf numFmtId="0" fontId="3" fillId="0" borderId="0" xfId="0" applyFont="1" applyFill="1" applyBorder="1" applyAlignment="1"/>
    <xf numFmtId="176" fontId="3" fillId="0" borderId="0" xfId="0" applyNumberFormat="1" applyFont="1" applyFill="1" applyBorder="1" applyAlignment="1"/>
    <xf numFmtId="176" fontId="0" fillId="0" borderId="0" xfId="0" applyNumberFormat="1" applyFont="1" applyFill="1" applyBorder="1">
      <alignment vertical="center"/>
    </xf>
    <xf numFmtId="177" fontId="4" fillId="0" borderId="1" xfId="52" applyNumberFormat="1" applyFont="1" applyFill="1" applyBorder="1" applyAlignment="1">
      <alignment horizontal="right" vertical="center"/>
    </xf>
    <xf numFmtId="177" fontId="5" fillId="0" borderId="2" xfId="1" applyNumberFormat="1" applyFont="1" applyFill="1" applyBorder="1" applyAlignment="1">
      <alignment horizontal="center" vertical="center" wrapText="1"/>
    </xf>
    <xf numFmtId="49" fontId="6" fillId="0" borderId="2" xfId="56" applyNumberFormat="1" applyFont="1" applyFill="1" applyBorder="1" applyAlignment="1">
      <alignment horizontal="left" vertical="center"/>
    </xf>
    <xf numFmtId="178" fontId="6" fillId="0" borderId="2" xfId="56" applyNumberFormat="1" applyFont="1" applyFill="1" applyBorder="1" applyAlignment="1">
      <alignment horizontal="center" vertical="center" wrapText="1"/>
    </xf>
    <xf numFmtId="0" fontId="7" fillId="0" borderId="2" xfId="0" applyFont="1" applyFill="1" applyBorder="1" applyAlignment="1">
      <alignment vertical="center" wrapText="1"/>
    </xf>
    <xf numFmtId="49" fontId="4" fillId="0" borderId="2" xfId="56" applyNumberFormat="1" applyFont="1" applyFill="1" applyBorder="1" applyAlignment="1">
      <alignment vertical="center"/>
    </xf>
    <xf numFmtId="178" fontId="4" fillId="0" borderId="2" xfId="56" applyNumberFormat="1" applyFont="1" applyFill="1" applyBorder="1" applyAlignment="1">
      <alignment horizontal="center" vertical="center" wrapText="1"/>
    </xf>
    <xf numFmtId="49" fontId="6" fillId="0" borderId="2" xfId="56" applyNumberFormat="1" applyFont="1" applyFill="1" applyBorder="1" applyAlignment="1">
      <alignment vertical="center"/>
    </xf>
    <xf numFmtId="178" fontId="4" fillId="0" borderId="2" xfId="56" applyNumberFormat="1" applyFont="1" applyFill="1" applyBorder="1" applyAlignment="1">
      <alignment horizontal="center" vertical="center"/>
    </xf>
    <xf numFmtId="49" fontId="6" fillId="0" borderId="2" xfId="56" applyNumberFormat="1" applyFont="1" applyFill="1" applyBorder="1" applyAlignment="1">
      <alignment horizontal="center" vertical="center"/>
    </xf>
    <xf numFmtId="178" fontId="6" fillId="0" borderId="2" xfId="56" applyNumberFormat="1" applyFont="1" applyFill="1" applyBorder="1" applyAlignment="1">
      <alignment horizontal="center" vertical="center"/>
    </xf>
  </cellXfs>
  <cellStyles count="6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鹎%U龡&amp;H齲_x0001_C铣_x0014__x0007__x0001__x0001_" xfId="49"/>
    <cellStyle name="?鹎%U龡&amp;H齲_x0001_C铣_x0014__x0007__x0001__x0001_ 2 2 2" xfId="50"/>
    <cellStyle name="?鹎%U龡&amp;H齲_x0001_C铣_x0014__x0007__x0001__x0001_ 2 3" xfId="51"/>
    <cellStyle name="?鹎%U龡&amp;H齲_x0001_C铣_x0014__x0007__x0001__x0001__2015年预算草案20150112" xfId="52"/>
    <cellStyle name="常规 12 3" xfId="53"/>
    <cellStyle name="常规 17" xfId="54"/>
    <cellStyle name="常规 18" xfId="55"/>
    <cellStyle name="常规 18 3" xfId="56"/>
    <cellStyle name="常规 22" xfId="57"/>
    <cellStyle name="千位分隔 2 2 2" xfId="58"/>
    <cellStyle name="千位分隔 2 3" xfId="59"/>
    <cellStyle name="千位分隔 3" xfId="6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1447800</xdr:colOff>
      <xdr:row>1</xdr:row>
      <xdr:rowOff>352425</xdr:rowOff>
    </xdr:from>
    <xdr:to>
      <xdr:col>0</xdr:col>
      <xdr:colOff>1447800</xdr:colOff>
      <xdr:row>1</xdr:row>
      <xdr:rowOff>466725</xdr:rowOff>
    </xdr:to>
    <xdr:sp>
      <xdr:nvSpPr>
        <xdr:cNvPr id="2" name="Text Box 1"/>
        <xdr:cNvSpPr txBox="1">
          <a:spLocks noChangeArrowheads="1"/>
        </xdr:cNvSpPr>
      </xdr:nvSpPr>
      <xdr:spPr>
        <a:xfrm>
          <a:off x="1447800" y="609600"/>
          <a:ext cx="0" cy="114300"/>
        </a:xfrm>
        <a:prstGeom prst="rect">
          <a:avLst/>
        </a:prstGeom>
        <a:noFill/>
        <a:ln w="9525">
          <a:noFill/>
          <a:miter lim="800000"/>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6"/>
  <sheetViews>
    <sheetView tabSelected="1" view="pageBreakPreview" zoomScaleNormal="100" workbookViewId="0">
      <selection activeCell="A23" sqref="$A23:$XFD36"/>
    </sheetView>
  </sheetViews>
  <sheetFormatPr defaultColWidth="9" defaultRowHeight="13.5" outlineLevelCol="3"/>
  <cols>
    <col min="1" max="1" width="28.5" customWidth="1"/>
    <col min="2" max="3" width="9.5" customWidth="1"/>
    <col min="4" max="4" width="42.375" customWidth="1"/>
  </cols>
  <sheetData>
    <row r="1" ht="20.25" customHeight="1" spans="4:4">
      <c r="D1" s="2"/>
    </row>
    <row r="2" s="1" customFormat="1" ht="51" customHeight="1" spans="1:4">
      <c r="A2" s="3" t="s">
        <v>0</v>
      </c>
      <c r="B2" s="3"/>
      <c r="C2" s="3"/>
      <c r="D2" s="3"/>
    </row>
    <row r="3" s="1" customFormat="1" ht="19.5" customHeight="1" spans="1:4">
      <c r="A3" s="4"/>
      <c r="B3" s="5"/>
      <c r="C3" s="6"/>
      <c r="D3" s="7" t="s">
        <v>1</v>
      </c>
    </row>
    <row r="4" s="1" customFormat="1" ht="27.95" customHeight="1" spans="1:4">
      <c r="A4" s="8" t="s">
        <v>2</v>
      </c>
      <c r="B4" s="8" t="s">
        <v>3</v>
      </c>
      <c r="C4" s="8" t="s">
        <v>4</v>
      </c>
      <c r="D4" s="8" t="s">
        <v>5</v>
      </c>
    </row>
    <row r="5" s="1" customFormat="1" ht="58.9" customHeight="1" spans="1:4">
      <c r="A5" s="9" t="s">
        <v>6</v>
      </c>
      <c r="B5" s="10">
        <f>SUM(B6:B9)</f>
        <v>89.4500520045</v>
      </c>
      <c r="C5" s="10">
        <v>77.58</v>
      </c>
      <c r="D5" s="11" t="s">
        <v>7</v>
      </c>
    </row>
    <row r="6" s="1" customFormat="1" ht="36" customHeight="1" spans="1:4">
      <c r="A6" s="12" t="s">
        <v>8</v>
      </c>
      <c r="B6" s="13">
        <v>45.1590960568</v>
      </c>
      <c r="C6" s="13">
        <v>41.46</v>
      </c>
      <c r="D6" s="11" t="s">
        <v>9</v>
      </c>
    </row>
    <row r="7" s="1" customFormat="1" ht="58.9" customHeight="1" spans="1:4">
      <c r="A7" s="12" t="s">
        <v>10</v>
      </c>
      <c r="B7" s="13">
        <v>11.0086982542</v>
      </c>
      <c r="C7" s="13">
        <v>8.23</v>
      </c>
      <c r="D7" s="11" t="s">
        <v>11</v>
      </c>
    </row>
    <row r="8" s="1" customFormat="1" ht="36" customHeight="1" spans="1:4">
      <c r="A8" s="12" t="s">
        <v>12</v>
      </c>
      <c r="B8" s="13">
        <v>6.8805411651</v>
      </c>
      <c r="C8" s="13">
        <v>5.92</v>
      </c>
      <c r="D8" s="11" t="s">
        <v>13</v>
      </c>
    </row>
    <row r="9" s="1" customFormat="1" ht="36" customHeight="1" spans="1:4">
      <c r="A9" s="12" t="s">
        <v>14</v>
      </c>
      <c r="B9" s="13">
        <v>26.4017165284</v>
      </c>
      <c r="C9" s="13">
        <v>21.97</v>
      </c>
      <c r="D9" s="11" t="s">
        <v>15</v>
      </c>
    </row>
    <row r="10" s="1" customFormat="1" ht="36" customHeight="1" spans="1:4">
      <c r="A10" s="14" t="s">
        <v>16</v>
      </c>
      <c r="B10" s="10">
        <f>SUM(B11:B20)</f>
        <v>15.7950020626</v>
      </c>
      <c r="C10" s="10">
        <v>12.54</v>
      </c>
      <c r="D10" s="11" t="s">
        <v>17</v>
      </c>
    </row>
    <row r="11" s="1" customFormat="1" ht="58.9" customHeight="1" spans="1:4">
      <c r="A11" s="12" t="s">
        <v>18</v>
      </c>
      <c r="B11" s="13">
        <v>9.9640095721</v>
      </c>
      <c r="C11" s="13">
        <v>9.52</v>
      </c>
      <c r="D11" s="11" t="s">
        <v>19</v>
      </c>
    </row>
    <row r="12" s="1" customFormat="1" ht="58.9" customHeight="1" spans="1:4">
      <c r="A12" s="12" t="s">
        <v>20</v>
      </c>
      <c r="B12" s="13">
        <v>0.0428442174</v>
      </c>
      <c r="C12" s="13">
        <v>0.01</v>
      </c>
      <c r="D12" s="11" t="s">
        <v>21</v>
      </c>
    </row>
    <row r="13" s="1" customFormat="1" ht="39" customHeight="1" spans="1:4">
      <c r="A13" s="12" t="s">
        <v>22</v>
      </c>
      <c r="B13" s="13">
        <v>0.108688</v>
      </c>
      <c r="C13" s="13">
        <v>0.06</v>
      </c>
      <c r="D13" s="11" t="s">
        <v>23</v>
      </c>
    </row>
    <row r="14" s="1" customFormat="1" ht="39" customHeight="1" spans="1:4">
      <c r="A14" s="12" t="s">
        <v>24</v>
      </c>
      <c r="B14" s="13"/>
      <c r="C14" s="13">
        <v>0.04</v>
      </c>
      <c r="D14" s="11" t="s">
        <v>25</v>
      </c>
    </row>
    <row r="15" s="1" customFormat="1" ht="39" customHeight="1" spans="1:4">
      <c r="A15" s="12" t="s">
        <v>26</v>
      </c>
      <c r="B15" s="13">
        <v>0.14973846</v>
      </c>
      <c r="C15" s="13">
        <v>0.14</v>
      </c>
      <c r="D15" s="11" t="s">
        <v>27</v>
      </c>
    </row>
    <row r="16" s="1" customFormat="1" ht="39" customHeight="1" spans="1:4">
      <c r="A16" s="12" t="s">
        <v>28</v>
      </c>
      <c r="B16" s="13">
        <v>0.0626606177</v>
      </c>
      <c r="C16" s="13">
        <v>0.02</v>
      </c>
      <c r="D16" s="11" t="s">
        <v>29</v>
      </c>
    </row>
    <row r="17" s="1" customFormat="1" ht="51.95" customHeight="1" spans="1:4">
      <c r="A17" s="12" t="s">
        <v>30</v>
      </c>
      <c r="B17" s="13">
        <v>0.1964850016</v>
      </c>
      <c r="C17" s="13">
        <v>0.1</v>
      </c>
      <c r="D17" s="11" t="s">
        <v>31</v>
      </c>
    </row>
    <row r="18" s="1" customFormat="1" ht="51" customHeight="1" spans="1:4">
      <c r="A18" s="12" t="s">
        <v>32</v>
      </c>
      <c r="B18" s="13">
        <v>0.65044644</v>
      </c>
      <c r="C18" s="13">
        <v>0.6</v>
      </c>
      <c r="D18" s="11" t="s">
        <v>33</v>
      </c>
    </row>
    <row r="19" s="1" customFormat="1" ht="58.9" customHeight="1" spans="1:4">
      <c r="A19" s="12" t="s">
        <v>34</v>
      </c>
      <c r="B19" s="13">
        <v>0.5110423676</v>
      </c>
      <c r="C19" s="13">
        <v>0.47</v>
      </c>
      <c r="D19" s="11" t="s">
        <v>35</v>
      </c>
    </row>
    <row r="20" s="1" customFormat="1" ht="29.1" customHeight="1" spans="1:4">
      <c r="A20" s="12" t="s">
        <v>36</v>
      </c>
      <c r="B20" s="13">
        <v>4.1090873862</v>
      </c>
      <c r="C20" s="13">
        <v>1.58</v>
      </c>
      <c r="D20" s="11" t="s">
        <v>37</v>
      </c>
    </row>
    <row r="21" s="1" customFormat="1" ht="48.95" customHeight="1" spans="1:4">
      <c r="A21" s="14" t="s">
        <v>38</v>
      </c>
      <c r="B21" s="10">
        <f>B22</f>
        <v>0.4659621516</v>
      </c>
      <c r="C21" s="10">
        <v>0.53</v>
      </c>
      <c r="D21" s="11" t="s">
        <v>39</v>
      </c>
    </row>
    <row r="22" s="1" customFormat="1" ht="48" customHeight="1" spans="1:4">
      <c r="A22" s="12" t="s">
        <v>40</v>
      </c>
      <c r="B22" s="13">
        <v>0.4659621516</v>
      </c>
      <c r="C22" s="13">
        <v>0.53</v>
      </c>
      <c r="D22" s="11" t="s">
        <v>41</v>
      </c>
    </row>
    <row r="23" s="1" customFormat="1" ht="40.5" customHeight="1" spans="1:4">
      <c r="A23" s="14" t="s">
        <v>42</v>
      </c>
      <c r="B23" s="10">
        <f>SUM(B24:B26)</f>
        <v>226.2316378884</v>
      </c>
      <c r="C23" s="10">
        <f>SUM(C24:C25)</f>
        <v>238.9</v>
      </c>
      <c r="D23" s="11" t="s">
        <v>43</v>
      </c>
    </row>
    <row r="24" s="1" customFormat="1" ht="40.5" customHeight="1" spans="1:4">
      <c r="A24" s="12" t="s">
        <v>44</v>
      </c>
      <c r="B24" s="13">
        <v>172.2559821975</v>
      </c>
      <c r="C24" s="13">
        <v>184.37</v>
      </c>
      <c r="D24" s="11" t="s">
        <v>45</v>
      </c>
    </row>
    <row r="25" s="1" customFormat="1" ht="40.5" customHeight="1" spans="1:4">
      <c r="A25" s="12" t="s">
        <v>46</v>
      </c>
      <c r="B25" s="13">
        <v>53.9756556909</v>
      </c>
      <c r="C25" s="13">
        <v>54.53</v>
      </c>
      <c r="D25" s="11" t="s">
        <v>47</v>
      </c>
    </row>
    <row r="26" s="1" customFormat="1" ht="40.5" customHeight="1" spans="1:4">
      <c r="A26" s="12" t="s">
        <v>48</v>
      </c>
      <c r="B26" s="13"/>
      <c r="C26" s="13"/>
      <c r="D26" s="11" t="s">
        <v>49</v>
      </c>
    </row>
    <row r="27" s="1" customFormat="1" ht="40.5" customHeight="1" spans="1:4">
      <c r="A27" s="14" t="s">
        <v>50</v>
      </c>
      <c r="B27" s="10">
        <f>B28</f>
        <v>2.78298461</v>
      </c>
      <c r="C27" s="10">
        <v>3.77</v>
      </c>
      <c r="D27" s="11" t="s">
        <v>51</v>
      </c>
    </row>
    <row r="28" s="1" customFormat="1" ht="40.5" customHeight="1" spans="1:4">
      <c r="A28" s="12" t="s">
        <v>52</v>
      </c>
      <c r="B28" s="13">
        <v>2.78298461</v>
      </c>
      <c r="C28" s="13">
        <v>3.77</v>
      </c>
      <c r="D28" s="11" t="s">
        <v>53</v>
      </c>
    </row>
    <row r="29" s="1" customFormat="1" ht="40.5" customHeight="1" spans="1:4">
      <c r="A29" s="14" t="s">
        <v>54</v>
      </c>
      <c r="B29" s="10">
        <f>SUM(B30:B34)</f>
        <v>9.0947718609</v>
      </c>
      <c r="C29" s="10">
        <v>16.95</v>
      </c>
      <c r="D29" s="11" t="s">
        <v>55</v>
      </c>
    </row>
    <row r="30" s="1" customFormat="1" ht="40.5" customHeight="1" spans="1:4">
      <c r="A30" s="12" t="s">
        <v>56</v>
      </c>
      <c r="B30" s="13">
        <v>0.9365630489</v>
      </c>
      <c r="C30" s="13">
        <v>1.83</v>
      </c>
      <c r="D30" s="11" t="s">
        <v>57</v>
      </c>
    </row>
    <row r="31" s="1" customFormat="1" ht="40.5" customHeight="1" spans="1:4">
      <c r="A31" s="12" t="s">
        <v>58</v>
      </c>
      <c r="B31" s="13">
        <v>5.589634306</v>
      </c>
      <c r="C31" s="13">
        <v>4.67</v>
      </c>
      <c r="D31" s="11" t="s">
        <v>59</v>
      </c>
    </row>
    <row r="32" ht="40.5" customHeight="1" spans="1:4">
      <c r="A32" s="12" t="s">
        <v>60</v>
      </c>
      <c r="B32" s="13">
        <v>0</v>
      </c>
      <c r="C32" s="13"/>
      <c r="D32" s="11" t="s">
        <v>61</v>
      </c>
    </row>
    <row r="33" ht="40.5" customHeight="1" spans="1:4">
      <c r="A33" s="12" t="s">
        <v>62</v>
      </c>
      <c r="B33" s="13">
        <v>2.479842886</v>
      </c>
      <c r="C33" s="13">
        <v>8.9</v>
      </c>
      <c r="D33" s="11" t="s">
        <v>63</v>
      </c>
    </row>
    <row r="34" ht="40.5" customHeight="1" spans="1:4">
      <c r="A34" s="12" t="s">
        <v>64</v>
      </c>
      <c r="B34" s="13">
        <v>0.08873162</v>
      </c>
      <c r="C34" s="13">
        <v>1.55</v>
      </c>
      <c r="D34" s="11"/>
    </row>
    <row r="35" ht="40.5" customHeight="1" spans="1:4">
      <c r="A35" s="12"/>
      <c r="B35" s="15"/>
      <c r="C35" s="15"/>
      <c r="D35" s="11"/>
    </row>
    <row r="36" ht="40.5" customHeight="1" spans="1:4">
      <c r="A36" s="16" t="s">
        <v>65</v>
      </c>
      <c r="B36" s="17">
        <f>B5+B10+B21+B23+B27+B29</f>
        <v>343.820410578</v>
      </c>
      <c r="C36" s="17">
        <f>SUM(C5+C10+C21+C23+C27+C29)</f>
        <v>350.27</v>
      </c>
      <c r="D36" s="11"/>
    </row>
  </sheetData>
  <mergeCells count="1">
    <mergeCell ref="A2:D2"/>
  </mergeCells>
  <printOptions horizontalCentered="1"/>
  <pageMargins left="0.747916666666667" right="0.590277777777778" top="0.865972222222222" bottom="0.826388888888889" header="0.511805555555556" footer="0.511805555555556"/>
  <pageSetup paperSize="9" scale="92" firstPageNumber="24" orientation="portrait" useFirstPageNumber="1" horizontalDpi="600" verticalDpi="597"/>
  <headerFooter>
    <oddFooter>&amp;C&amp;P</oddFooter>
  </headerFooter>
  <rowBreaks count="1" manualBreakCount="1">
    <brk id="18"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875"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2</vt:i4>
      </vt:variant>
    </vt:vector>
  </HeadingPairs>
  <TitlesOfParts>
    <vt:vector size="2" baseType="lpstr">
      <vt:lpstr>1.5区本级公共预算基本支出经济分类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废猫</cp:lastModifiedBy>
  <dcterms:created xsi:type="dcterms:W3CDTF">2020-07-14T16:28:00Z</dcterms:created>
  <cp:lastPrinted>2024-06-18T02:18:00Z</cp:lastPrinted>
  <dcterms:modified xsi:type="dcterms:W3CDTF">2024-07-02T09:39:09Z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DB55337BD804434FA891249C4890829F</vt:lpwstr>
  </property>
  <property fmtid="{D5CDD505-2E9C-101B-9397-08002B2CF9AE}" pid="3" name="KSOProductBuildVer">
    <vt:lpwstr>2052-12.1.0.17133</vt:lpwstr>
  </property>
</Properties>
</file>