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表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<sst xmlns="http://schemas.openxmlformats.org/spreadsheetml/2006/main" count="62" uniqueCount="62">
  <si>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r>
      <rPr>
        <sz val="16"/>
        <color theme="1"/>
        <rFont val="宋体"/>
        <charset val="134"/>
      </rPr>
      <t xml:space="preserve">    附件：</t>
    </r>
    <r>
      <rPr>
        <b/>
        <sz val="18"/>
        <color theme="1"/>
        <rFont val="Times New Roman"/>
        <charset val="134"/>
      </rPr>
      <t xml:space="preserve">                     2024</t>
    </r>
    <r>
      <rPr>
        <b/>
        <sz val="18"/>
        <color theme="1"/>
        <rFont val="黑体"/>
        <charset val="134"/>
      </rPr>
      <t>年各镇粮食和“菜篮子”年度目标任务清单</t>
    </r>
  </si>
  <si>
    <t>序号</t>
  </si>
  <si>
    <t>镇 名</t>
  </si>
  <si>
    <t>粮食（水稻）生产目标任务 （亩、吨）</t>
  </si>
  <si>
    <t>“菜篮子”目标任务（亩次、吨、亩、个）</t>
  </si>
  <si>
    <t>水稻面积</t>
  </si>
  <si>
    <t>水稻产量</t>
  </si>
  <si>
    <t>蔬菜    播种面积</t>
  </si>
  <si>
    <t>蔬菜（含食用菌）     
总产量</t>
  </si>
  <si>
    <t>常年菜田面积</t>
  </si>
  <si>
    <t>绿叶菜核心基地面积</t>
  </si>
  <si>
    <t>完成已批尾水治理面积/场数</t>
  </si>
  <si>
    <t>批复尾水治理
面积/场数</t>
  </si>
  <si>
    <t>曹路镇</t>
  </si>
  <si>
    <t>川沙新镇</t>
  </si>
  <si>
    <t>62/1</t>
  </si>
  <si>
    <t>463.6/9</t>
  </si>
  <si>
    <t>大团镇</t>
  </si>
  <si>
    <t>57.2/1</t>
  </si>
  <si>
    <t>176.7/2</t>
  </si>
  <si>
    <t>航头镇</t>
  </si>
  <si>
    <t>162/4</t>
  </si>
  <si>
    <t>合庆镇</t>
  </si>
  <si>
    <t>168.5/1</t>
  </si>
  <si>
    <t>40/1</t>
  </si>
  <si>
    <t>惠南镇</t>
  </si>
  <si>
    <t>35/1</t>
  </si>
  <si>
    <t>36/1</t>
  </si>
  <si>
    <t>康桥镇</t>
  </si>
  <si>
    <t>老港镇</t>
  </si>
  <si>
    <t>151.7/3</t>
  </si>
  <si>
    <t>2392.6/6</t>
  </si>
  <si>
    <t>南汇新城镇</t>
  </si>
  <si>
    <t>523.5/1</t>
  </si>
  <si>
    <t>泥城镇</t>
  </si>
  <si>
    <t>311/4</t>
  </si>
  <si>
    <t>书院镇</t>
  </si>
  <si>
    <t>81.3/2</t>
  </si>
  <si>
    <t>531.8/6</t>
  </si>
  <si>
    <t>万祥镇</t>
  </si>
  <si>
    <t>新场镇</t>
  </si>
  <si>
    <t>129.8/3</t>
  </si>
  <si>
    <t>199/3</t>
  </si>
  <si>
    <t>宣桥镇</t>
  </si>
  <si>
    <t>300/1</t>
  </si>
  <si>
    <t>张江镇</t>
  </si>
  <si>
    <t>43/1</t>
  </si>
  <si>
    <t>周浦镇</t>
  </si>
  <si>
    <t>107.4/3</t>
  </si>
  <si>
    <t>祝桥镇</t>
  </si>
  <si>
    <t>45/1</t>
  </si>
  <si>
    <t>171.8/4</t>
  </si>
  <si>
    <t>唐镇</t>
  </si>
  <si>
    <t>56/1</t>
  </si>
  <si>
    <r>
      <rPr>
        <sz val="10.5"/>
        <color rgb="FF000000"/>
        <rFont val="宋体"/>
        <charset val="134"/>
      </rPr>
      <t>三林</t>
    </r>
  </si>
  <si>
    <r>
      <rPr>
        <sz val="10.5"/>
        <color rgb="FF000000"/>
        <rFont val="宋体"/>
        <charset val="134"/>
      </rPr>
      <t>高东</t>
    </r>
  </si>
  <si>
    <r>
      <rPr>
        <sz val="10.5"/>
        <color rgb="FF000000"/>
        <rFont val="宋体"/>
        <charset val="134"/>
      </rPr>
      <t>高桥</t>
    </r>
  </si>
  <si>
    <t>合 计</t>
  </si>
  <si>
    <t>936.9/18</t>
  </si>
  <si>
    <t>5308/42</t>
  </si>
  <si>
    <t>备注：北蔡、三林、唐镇、高东、高桥粮食、蔬菜不列入考核，但生产信息仍须上报，农产品安全监管仍须抓好，相关补贴按政策要求；</t>
  </si>
  <si>
    <t xml:space="preserve">      蔬菜总产量含食用菌，水产养殖场为持证场。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</si>
</sst>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8"/>
      <color theme="1"/>
      <name val="Times New Roman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0.5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abSelected="1" workbookViewId="0">
      <selection activeCell="A1" sqref="A1:J1"/>
    </sheetView>
  </sheetViews>
  <sheetFormatPr defaultColWidth="9" defaultRowHeight="13.5"/>
  <cols>
    <col min="1" max="1" width="5.125" style="2" customWidth="1"/>
    <col min="2" max="2" width="11.625" style="2" customWidth="1"/>
    <col min="3" max="4" width="13.25" style="2" customWidth="1"/>
    <col min="5" max="5" width="10.625" style="2" customWidth="1"/>
    <col min="6" max="6" width="17.625" style="2" customWidth="1"/>
    <col min="7" max="7" width="10.625" style="2" customWidth="1"/>
    <col min="8" max="8" width="11.625" style="2" customWidth="1"/>
    <col min="9" max="9" width="14.625" style="2" customWidth="1"/>
    <col min="10" max="10" width="13.375" style="2" customWidth="1"/>
    <col min="12" max="16384" width="9" style="2"/>
  </cols>
  <sheetData>
    <row r="1" ht="30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2" customHeight="1" spans="1:10">
      <c r="A2" s="5" t="s">
        <v>1</v>
      </c>
      <c r="B2" s="5" t="s">
        <v>2</v>
      </c>
      <c r="C2" s="5" t="s">
        <v>3</v>
      </c>
      <c r="D2" s="5"/>
      <c r="E2" s="5" t="s">
        <v>4</v>
      </c>
      <c r="F2" s="5"/>
      <c r="G2" s="5"/>
      <c r="H2" s="5"/>
      <c r="I2" s="5"/>
      <c r="J2" s="5"/>
    </row>
    <row r="3" ht="18" customHeight="1" spans="1:10">
      <c r="A3" s="5"/>
      <c r="B3" s="5"/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ht="30" customHeight="1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ht="18" customHeight="1" spans="1:10">
      <c r="A5" s="6">
        <v>1</v>
      </c>
      <c r="B5" s="7" t="s">
        <v>13</v>
      </c>
      <c r="C5" s="8">
        <v>830</v>
      </c>
      <c r="D5" s="9">
        <f>C5*0.525</f>
        <v>435.75</v>
      </c>
      <c r="E5" s="8">
        <v>12524</v>
      </c>
      <c r="F5" s="8">
        <v>23084</v>
      </c>
      <c r="G5" s="8">
        <v>3181</v>
      </c>
      <c r="H5" s="8">
        <v>588</v>
      </c>
      <c r="I5" s="9"/>
      <c r="J5" s="9"/>
    </row>
    <row r="6" ht="18" customHeight="1" spans="1:10">
      <c r="A6" s="6">
        <v>2</v>
      </c>
      <c r="B6" s="7" t="s">
        <v>14</v>
      </c>
      <c r="C6" s="8">
        <v>11250</v>
      </c>
      <c r="D6" s="9">
        <f t="shared" ref="D6:D22" si="0">C6*0.525</f>
        <v>5906.25</v>
      </c>
      <c r="E6" s="8">
        <v>12300</v>
      </c>
      <c r="F6" s="8">
        <v>22910</v>
      </c>
      <c r="G6" s="8">
        <v>3124</v>
      </c>
      <c r="H6" s="8">
        <v>754</v>
      </c>
      <c r="I6" s="16" t="s">
        <v>15</v>
      </c>
      <c r="J6" s="16" t="s">
        <v>16</v>
      </c>
    </row>
    <row r="7" ht="18" customHeight="1" spans="1:10">
      <c r="A7" s="6">
        <v>3</v>
      </c>
      <c r="B7" s="7" t="s">
        <v>17</v>
      </c>
      <c r="C7" s="8">
        <v>11150</v>
      </c>
      <c r="D7" s="9">
        <f t="shared" si="0"/>
        <v>5853.75</v>
      </c>
      <c r="E7" s="8">
        <v>16090</v>
      </c>
      <c r="F7" s="8">
        <v>30120</v>
      </c>
      <c r="G7" s="8">
        <v>4086</v>
      </c>
      <c r="H7" s="8">
        <v>883</v>
      </c>
      <c r="I7" s="16" t="s">
        <v>18</v>
      </c>
      <c r="J7" s="16" t="s">
        <v>19</v>
      </c>
    </row>
    <row r="8" ht="18" customHeight="1" spans="1:10">
      <c r="A8" s="6">
        <v>4</v>
      </c>
      <c r="B8" s="7" t="s">
        <v>20</v>
      </c>
      <c r="C8" s="8">
        <v>12029</v>
      </c>
      <c r="D8" s="9">
        <f t="shared" si="0"/>
        <v>6315.225</v>
      </c>
      <c r="E8" s="8">
        <v>21300</v>
      </c>
      <c r="F8" s="8">
        <v>40039</v>
      </c>
      <c r="G8" s="8">
        <v>5370</v>
      </c>
      <c r="H8" s="8">
        <v>500</v>
      </c>
      <c r="I8" s="16"/>
      <c r="J8" s="16" t="s">
        <v>21</v>
      </c>
    </row>
    <row r="9" ht="18" customHeight="1" spans="1:10">
      <c r="A9" s="6">
        <v>5</v>
      </c>
      <c r="B9" s="7" t="s">
        <v>22</v>
      </c>
      <c r="C9" s="8">
        <v>1870</v>
      </c>
      <c r="D9" s="9">
        <f t="shared" si="0"/>
        <v>981.75</v>
      </c>
      <c r="E9" s="8">
        <v>6272</v>
      </c>
      <c r="F9" s="8">
        <v>11583</v>
      </c>
      <c r="G9" s="8">
        <v>1593</v>
      </c>
      <c r="H9" s="8">
        <v>431</v>
      </c>
      <c r="I9" s="16" t="s">
        <v>23</v>
      </c>
      <c r="J9" s="16" t="s">
        <v>24</v>
      </c>
    </row>
    <row r="10" ht="18" customHeight="1" spans="1:10">
      <c r="A10" s="6">
        <v>6</v>
      </c>
      <c r="B10" s="7" t="s">
        <v>25</v>
      </c>
      <c r="C10" s="8">
        <v>10388</v>
      </c>
      <c r="D10" s="9">
        <f t="shared" si="0"/>
        <v>5453.7</v>
      </c>
      <c r="E10" s="8">
        <v>9768</v>
      </c>
      <c r="F10" s="8">
        <v>18119</v>
      </c>
      <c r="G10" s="8">
        <v>2481</v>
      </c>
      <c r="H10" s="8">
        <v>666</v>
      </c>
      <c r="I10" s="16" t="s">
        <v>26</v>
      </c>
      <c r="J10" s="16" t="s">
        <v>27</v>
      </c>
    </row>
    <row r="11" ht="18" customHeight="1" spans="1:10">
      <c r="A11" s="6">
        <v>7</v>
      </c>
      <c r="B11" s="7" t="s">
        <v>28</v>
      </c>
      <c r="C11" s="8">
        <v>810</v>
      </c>
      <c r="D11" s="9">
        <f t="shared" si="0"/>
        <v>425.25</v>
      </c>
      <c r="E11" s="8">
        <v>3000</v>
      </c>
      <c r="F11" s="8">
        <v>5530</v>
      </c>
      <c r="G11" s="8">
        <v>762</v>
      </c>
      <c r="H11" s="8"/>
      <c r="I11" s="16"/>
      <c r="J11" s="16"/>
    </row>
    <row r="12" ht="18" customHeight="1" spans="1:10">
      <c r="A12" s="6">
        <v>8</v>
      </c>
      <c r="B12" s="7" t="s">
        <v>29</v>
      </c>
      <c r="C12" s="8">
        <v>17647</v>
      </c>
      <c r="D12" s="9">
        <f t="shared" si="0"/>
        <v>9264.675</v>
      </c>
      <c r="E12" s="8">
        <v>14485</v>
      </c>
      <c r="F12" s="8">
        <v>26700</v>
      </c>
      <c r="G12" s="8">
        <v>3679</v>
      </c>
      <c r="H12" s="10">
        <v>102</v>
      </c>
      <c r="I12" s="16" t="s">
        <v>30</v>
      </c>
      <c r="J12" s="16" t="s">
        <v>31</v>
      </c>
    </row>
    <row r="13" ht="18" customHeight="1" spans="1:10">
      <c r="A13" s="6">
        <v>9</v>
      </c>
      <c r="B13" s="7" t="s">
        <v>32</v>
      </c>
      <c r="C13" s="8">
        <v>28300</v>
      </c>
      <c r="D13" s="9">
        <f t="shared" si="0"/>
        <v>14857.5</v>
      </c>
      <c r="E13" s="8">
        <v>3347</v>
      </c>
      <c r="F13" s="8">
        <v>6368</v>
      </c>
      <c r="G13" s="8">
        <v>850</v>
      </c>
      <c r="H13" s="8"/>
      <c r="I13" s="16"/>
      <c r="J13" s="16" t="s">
        <v>33</v>
      </c>
    </row>
    <row r="14" ht="18" customHeight="1" spans="1:10">
      <c r="A14" s="6">
        <v>10</v>
      </c>
      <c r="B14" s="7" t="s">
        <v>34</v>
      </c>
      <c r="C14" s="8">
        <v>13900</v>
      </c>
      <c r="D14" s="9">
        <f t="shared" si="0"/>
        <v>7297.5</v>
      </c>
      <c r="E14" s="8">
        <v>23706</v>
      </c>
      <c r="F14" s="8">
        <v>43695</v>
      </c>
      <c r="G14" s="8">
        <v>6021</v>
      </c>
      <c r="H14" s="8">
        <v>1003</v>
      </c>
      <c r="I14" s="16"/>
      <c r="J14" s="16" t="s">
        <v>35</v>
      </c>
    </row>
    <row r="15" ht="18" customHeight="1" spans="1:10">
      <c r="A15" s="6">
        <v>11</v>
      </c>
      <c r="B15" s="7" t="s">
        <v>36</v>
      </c>
      <c r="C15" s="8">
        <v>14580</v>
      </c>
      <c r="D15" s="9">
        <f t="shared" si="0"/>
        <v>7654.5</v>
      </c>
      <c r="E15" s="8">
        <v>17131</v>
      </c>
      <c r="F15" s="8">
        <v>31574</v>
      </c>
      <c r="G15" s="8">
        <v>4351</v>
      </c>
      <c r="H15" s="8">
        <v>333</v>
      </c>
      <c r="I15" s="16" t="s">
        <v>37</v>
      </c>
      <c r="J15" s="16" t="s">
        <v>38</v>
      </c>
    </row>
    <row r="16" ht="18" customHeight="1" spans="1:10">
      <c r="A16" s="6">
        <v>12</v>
      </c>
      <c r="B16" s="7" t="s">
        <v>39</v>
      </c>
      <c r="C16" s="8">
        <v>6630</v>
      </c>
      <c r="D16" s="9">
        <f t="shared" si="0"/>
        <v>3480.75</v>
      </c>
      <c r="E16" s="8">
        <v>15750</v>
      </c>
      <c r="F16" s="8">
        <v>29027</v>
      </c>
      <c r="G16" s="8">
        <v>4000</v>
      </c>
      <c r="H16" s="8">
        <v>789</v>
      </c>
      <c r="I16" s="16"/>
      <c r="J16" s="16"/>
    </row>
    <row r="17" ht="18" customHeight="1" spans="1:10">
      <c r="A17" s="6">
        <v>13</v>
      </c>
      <c r="B17" s="7" t="s">
        <v>40</v>
      </c>
      <c r="C17" s="8">
        <v>12820</v>
      </c>
      <c r="D17" s="9">
        <f t="shared" si="0"/>
        <v>6730.5</v>
      </c>
      <c r="E17" s="8">
        <v>21780</v>
      </c>
      <c r="F17" s="8">
        <v>40181</v>
      </c>
      <c r="G17" s="8">
        <v>5532</v>
      </c>
      <c r="H17" s="8">
        <v>307</v>
      </c>
      <c r="I17" s="16" t="s">
        <v>41</v>
      </c>
      <c r="J17" s="16" t="s">
        <v>42</v>
      </c>
    </row>
    <row r="18" ht="18" customHeight="1" spans="1:10">
      <c r="A18" s="6">
        <v>14</v>
      </c>
      <c r="B18" s="6" t="s">
        <v>43</v>
      </c>
      <c r="C18" s="8">
        <v>5100</v>
      </c>
      <c r="D18" s="9">
        <f t="shared" si="0"/>
        <v>2677.5</v>
      </c>
      <c r="E18" s="8">
        <v>18510</v>
      </c>
      <c r="F18" s="8">
        <v>34213</v>
      </c>
      <c r="G18" s="8">
        <v>4701</v>
      </c>
      <c r="H18" s="8">
        <v>1632</v>
      </c>
      <c r="I18" s="16"/>
      <c r="J18" s="16" t="s">
        <v>44</v>
      </c>
    </row>
    <row r="19" ht="18" customHeight="1" spans="1:10">
      <c r="A19" s="6">
        <v>15</v>
      </c>
      <c r="B19" s="6" t="s">
        <v>45</v>
      </c>
      <c r="C19" s="8">
        <v>593</v>
      </c>
      <c r="D19" s="9">
        <f t="shared" si="0"/>
        <v>311.325</v>
      </c>
      <c r="E19" s="8">
        <v>1504</v>
      </c>
      <c r="F19" s="8">
        <v>2772</v>
      </c>
      <c r="G19" s="8">
        <v>382</v>
      </c>
      <c r="H19" s="8"/>
      <c r="I19" s="16" t="s">
        <v>46</v>
      </c>
      <c r="J19" s="16"/>
    </row>
    <row r="20" ht="18" customHeight="1" spans="1:10">
      <c r="A20" s="6">
        <v>16</v>
      </c>
      <c r="B20" s="6" t="s">
        <v>47</v>
      </c>
      <c r="C20" s="8">
        <v>4050</v>
      </c>
      <c r="D20" s="9">
        <f t="shared" si="0"/>
        <v>2126.25</v>
      </c>
      <c r="E20" s="8">
        <v>4563</v>
      </c>
      <c r="F20" s="8">
        <v>8584</v>
      </c>
      <c r="G20" s="8">
        <v>1159</v>
      </c>
      <c r="H20" s="8"/>
      <c r="I20" s="16" t="s">
        <v>48</v>
      </c>
      <c r="J20" s="16"/>
    </row>
    <row r="21" ht="18" customHeight="1" spans="1:10">
      <c r="A21" s="6">
        <v>17</v>
      </c>
      <c r="B21" s="6" t="s">
        <v>49</v>
      </c>
      <c r="C21" s="8">
        <v>19000</v>
      </c>
      <c r="D21" s="9">
        <f t="shared" si="0"/>
        <v>9975</v>
      </c>
      <c r="E21" s="8">
        <v>38980</v>
      </c>
      <c r="F21" s="8">
        <v>74522</v>
      </c>
      <c r="G21" s="8">
        <v>9900</v>
      </c>
      <c r="H21" s="8">
        <v>1623</v>
      </c>
      <c r="I21" s="16" t="s">
        <v>50</v>
      </c>
      <c r="J21" s="16" t="s">
        <v>51</v>
      </c>
    </row>
    <row r="22" ht="18" customHeight="1" spans="1:10">
      <c r="A22" s="6">
        <v>18</v>
      </c>
      <c r="B22" s="6" t="s">
        <v>52</v>
      </c>
      <c r="C22" s="8">
        <v>53</v>
      </c>
      <c r="D22" s="9">
        <f t="shared" si="0"/>
        <v>27.825</v>
      </c>
      <c r="E22" s="8">
        <v>236</v>
      </c>
      <c r="F22" s="8">
        <v>435</v>
      </c>
      <c r="G22" s="8">
        <v>60</v>
      </c>
      <c r="H22" s="8"/>
      <c r="I22" s="16" t="s">
        <v>53</v>
      </c>
      <c r="J22" s="16"/>
    </row>
    <row r="23" ht="18" customHeight="1" spans="1:10">
      <c r="A23" s="6">
        <v>19</v>
      </c>
      <c r="B23" s="11" t="s">
        <v>54</v>
      </c>
      <c r="C23" s="8"/>
      <c r="D23" s="9"/>
      <c r="E23" s="8">
        <v>590</v>
      </c>
      <c r="F23" s="8">
        <v>1089</v>
      </c>
      <c r="G23" s="8">
        <v>150</v>
      </c>
      <c r="H23" s="9"/>
      <c r="I23" s="9"/>
      <c r="J23" s="9"/>
    </row>
    <row r="24" ht="18" customHeight="1" spans="1:10">
      <c r="A24" s="6">
        <v>20</v>
      </c>
      <c r="B24" s="11" t="s">
        <v>55</v>
      </c>
      <c r="C24" s="8"/>
      <c r="D24" s="9"/>
      <c r="E24" s="8">
        <v>385</v>
      </c>
      <c r="F24" s="8">
        <v>710</v>
      </c>
      <c r="G24" s="8">
        <v>98</v>
      </c>
      <c r="H24" s="9"/>
      <c r="I24" s="9"/>
      <c r="J24" s="9"/>
    </row>
    <row r="25" ht="18" customHeight="1" spans="1:10">
      <c r="A25" s="6">
        <v>21</v>
      </c>
      <c r="B25" s="11" t="s">
        <v>56</v>
      </c>
      <c r="C25" s="8"/>
      <c r="D25" s="9"/>
      <c r="E25" s="8">
        <v>79</v>
      </c>
      <c r="F25" s="8">
        <v>145</v>
      </c>
      <c r="G25" s="8">
        <v>20</v>
      </c>
      <c r="H25" s="9"/>
      <c r="I25" s="9"/>
      <c r="J25" s="9"/>
    </row>
    <row r="26" ht="18" customHeight="1" spans="1:10">
      <c r="A26" s="6"/>
      <c r="B26" s="5" t="s">
        <v>57</v>
      </c>
      <c r="C26" s="12">
        <f t="shared" ref="C26:H26" si="1">SUM(C5:C25)</f>
        <v>171000</v>
      </c>
      <c r="D26" s="12">
        <f t="shared" si="1"/>
        <v>89775</v>
      </c>
      <c r="E26" s="12">
        <f t="shared" si="1"/>
        <v>242300</v>
      </c>
      <c r="F26" s="12">
        <f t="shared" si="1"/>
        <v>451400</v>
      </c>
      <c r="G26" s="12">
        <f t="shared" si="1"/>
        <v>61500</v>
      </c>
      <c r="H26" s="12">
        <f t="shared" si="1"/>
        <v>9611</v>
      </c>
      <c r="I26" s="17" t="s">
        <v>58</v>
      </c>
      <c r="J26" s="17" t="s">
        <v>59</v>
      </c>
    </row>
    <row r="27" ht="18" customHeight="1" spans="1:10">
      <c r="A27" s="13"/>
      <c r="B27" s="13"/>
      <c r="C27" s="13"/>
      <c r="D27" s="13"/>
      <c r="E27" s="13"/>
      <c r="F27" s="13"/>
      <c r="G27" s="13"/>
      <c r="H27" s="13"/>
      <c r="I27" s="13"/>
      <c r="J27" s="13"/>
    </row>
    <row r="28" s="1" customFormat="1" ht="18" customHeight="1" spans="1:10">
      <c r="A28" s="14" t="s">
        <v>60</v>
      </c>
      <c r="B28" s="14"/>
      <c r="C28" s="14"/>
      <c r="D28" s="14"/>
      <c r="E28" s="14"/>
      <c r="F28" s="14"/>
      <c r="G28" s="14"/>
      <c r="H28" s="14"/>
      <c r="I28" s="14"/>
      <c r="J28" s="14"/>
    </row>
    <row r="29" ht="18" customHeight="1" spans="1:10">
      <c r="A29" s="15" t="s">
        <v>61</v>
      </c>
      <c r="B29" s="15"/>
      <c r="C29" s="15"/>
      <c r="D29" s="15"/>
      <c r="E29" s="15"/>
      <c r="F29" s="15"/>
      <c r="G29" s="15"/>
      <c r="H29" s="15"/>
      <c r="I29" s="15"/>
      <c r="J29" s="15"/>
    </row>
    <row r="30" ht="18" customHeight="1"/>
    <row r="31" ht="18" customHeight="1"/>
  </sheetData>
  <mergeCells count="15">
    <mergeCell ref="A1:J1"/>
    <mergeCell ref="C2:D2"/>
    <mergeCell ref="E2:J2"/>
    <mergeCell ref="A28:J28"/>
    <mergeCell ref="A29:J29"/>
    <mergeCell ref="A2:A4"/>
    <mergeCell ref="B2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357638888888889" right="0.357638888888889" top="0.60625" bottom="0.60625" header="0" footer="0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Jane</cp:lastModifiedBy>
  <dcterms:created xsi:type="dcterms:W3CDTF">2019-10-23T08:12:00Z</dcterms:created>
  <dcterms:modified xsi:type="dcterms:W3CDTF">2024-05-14T06:21:00Z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1E0E581058D7413CB86B01BC823B83B7_13</vt:lpwstr>
  </property>
</Properties>
</file>