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种植业" sheetId="7" r:id="rId1"/>
  </sheets>
  <definedNames>
    <definedName name="_xlnm._FilterDatabase" localSheetId="0" hidden="1">种植业!$B$3:$I$168</definedName>
  </definedNames>
  <calcPr calcId="144525"/>
</workbook>
</file>

<file path=xl/sharedStrings.xml><?xml version="1.0" encoding="utf-8"?>
<sst xmlns="http://schemas.openxmlformats.org/spreadsheetml/2006/main" count="365" uniqueCount="196">
  <si>
    <t>附件3</t>
  </si>
  <si>
    <t>2022年度浦东新区绿色生产基地补贴明细表二（2022年度创建主体）</t>
  </si>
  <si>
    <t>序号</t>
  </si>
  <si>
    <t>镇域</t>
  </si>
  <si>
    <t>生产主体（如合作社、企业、家庭农场等）</t>
  </si>
  <si>
    <t>实际种植面积（亩）</t>
  </si>
  <si>
    <t>补贴标准
（元/亩、吨）</t>
  </si>
  <si>
    <t>合计补贴金额（元）</t>
  </si>
  <si>
    <t>市级补贴金额（元）</t>
  </si>
  <si>
    <t>区级补贴金额（元）</t>
  </si>
  <si>
    <t>备注</t>
  </si>
  <si>
    <t>曹路镇</t>
  </si>
  <si>
    <t>上海浦东仙迪蔬果专业合作社</t>
  </si>
  <si>
    <t>上海施茂蔬果专业合作社</t>
  </si>
  <si>
    <t>川沙新镇</t>
  </si>
  <si>
    <t>浦东新区安忠家庭农场</t>
  </si>
  <si>
    <t>浦东新区宝林家庭农场</t>
  </si>
  <si>
    <t>浦东新区稻花香家庭农场</t>
  </si>
  <si>
    <t>浦东新区国章家庭农场</t>
  </si>
  <si>
    <t>浦东新区惠强家庭农场</t>
  </si>
  <si>
    <t>浦东新区良友家庭农场</t>
  </si>
  <si>
    <t>浦东新区乔记家庭农场</t>
  </si>
  <si>
    <t>浦东新区三吉家庭农场</t>
  </si>
  <si>
    <t>浦东新区水初家庭农场</t>
  </si>
  <si>
    <t>浦东新区永甜家庭农场</t>
  </si>
  <si>
    <t>浦东新区张勇家庭农场</t>
  </si>
  <si>
    <t>上海李氏蔬果专业合作社</t>
  </si>
  <si>
    <t>上海浦东川绿果林有限公司</t>
  </si>
  <si>
    <t>上海朱勇蔬果专业合作社</t>
  </si>
  <si>
    <t>大团镇</t>
  </si>
  <si>
    <t>浦东新区海英家庭农场</t>
  </si>
  <si>
    <t>浦东新区雪鹤家庭农场</t>
  </si>
  <si>
    <t>浦东新区引忠家庭农场</t>
  </si>
  <si>
    <t>上海谷东农副产品专业合作社</t>
  </si>
  <si>
    <t>上海绿艳农家乐专业合作社</t>
  </si>
  <si>
    <t>上海南汇团星瓜果专业合作社</t>
  </si>
  <si>
    <t>上海申凤桃业专业合作社</t>
  </si>
  <si>
    <t>上海田地甜蔬果专业合作社</t>
  </si>
  <si>
    <t>上海团农农家乐专业合作社</t>
  </si>
  <si>
    <t>上海团信农家乐专业合作社</t>
  </si>
  <si>
    <t>上海团严果蔬专业合作社</t>
  </si>
  <si>
    <t>上海鑫枫农产品专业合作社</t>
  </si>
  <si>
    <t>上海蓄佳农业科技有限公司</t>
  </si>
  <si>
    <t>上海玉玺果蔬专业合作社</t>
  </si>
  <si>
    <t>航头镇</t>
  </si>
  <si>
    <t>浦东新区鹤绍家庭农场</t>
  </si>
  <si>
    <t>浦东新区恒贝家庭农场</t>
  </si>
  <si>
    <t>浦东新区恒生家庭农场</t>
  </si>
  <si>
    <t>浦东新区恒野家庭农场</t>
  </si>
  <si>
    <t>浦东新区惠丰家庭农场</t>
  </si>
  <si>
    <t>浦东新区锦源家庭农场</t>
  </si>
  <si>
    <t>浦东新区楼宇家庭农场</t>
  </si>
  <si>
    <t>浦东新区深盈家庭农场</t>
  </si>
  <si>
    <t>浦东新区自然来家庭农场</t>
  </si>
  <si>
    <t>鼎品农产品种植专业合作社</t>
  </si>
  <si>
    <t>上海古鹤果蔬专业合作社</t>
  </si>
  <si>
    <t>上海鹤丰农家乐合作社</t>
  </si>
  <si>
    <t>上海恒贝果蔬专业合作社</t>
  </si>
  <si>
    <t>上海良元农产品专业合作社</t>
  </si>
  <si>
    <t>上海舒迈乐农业专业合作社</t>
  </si>
  <si>
    <t>上海晓枫果蔬专业合作社</t>
  </si>
  <si>
    <t>上海耀农果蔬专业合作社</t>
  </si>
  <si>
    <t>上海早阳果蔬专业合作社</t>
  </si>
  <si>
    <t>合庆镇</t>
  </si>
  <si>
    <t>上海江葡农业科技有限责任公司</t>
  </si>
  <si>
    <t>上海醉妃缘蔬果专业合作社</t>
  </si>
  <si>
    <t>惠南镇</t>
  </si>
  <si>
    <t>浦东新区王英家庭农场</t>
  </si>
  <si>
    <t>浦东新区新华家庭农场</t>
  </si>
  <si>
    <t>浦东新区引娣家庭农场</t>
  </si>
  <si>
    <t>上海苗荟农产品专业合作社</t>
  </si>
  <si>
    <t>上海冠香果蔬专业合作社</t>
  </si>
  <si>
    <t>上海桂峰果蔬专业合作社</t>
  </si>
  <si>
    <t>上海悠果农家乐专业合作社</t>
  </si>
  <si>
    <t>上海园中源农产品专业合作社</t>
  </si>
  <si>
    <t>康桥镇</t>
  </si>
  <si>
    <t>上海康新农机专业合作社</t>
  </si>
  <si>
    <t>康桥镇石门村社区股份合作社</t>
  </si>
  <si>
    <t>老港镇</t>
  </si>
  <si>
    <t>浦东新区郭鹰家庭农场</t>
  </si>
  <si>
    <t>浦东新区陶朱公家庭农场</t>
  </si>
  <si>
    <t>浦东新区湘铭家庭农场</t>
  </si>
  <si>
    <t>浦东新区新龙家庭农场</t>
  </si>
  <si>
    <t>上海承广农业专业合作社</t>
  </si>
  <si>
    <t>上海泓玲果蔬专业合作社</t>
  </si>
  <si>
    <t>上海美龙水产品专业合作社</t>
  </si>
  <si>
    <t>上海爽快农产品专业合作社</t>
  </si>
  <si>
    <t>上海桃源科技发展有限公司</t>
  </si>
  <si>
    <t>上海田悦农业科技有限公司</t>
  </si>
  <si>
    <t>上海湘铭果蔬专业合作社</t>
  </si>
  <si>
    <t>旖旎家庭农场</t>
  </si>
  <si>
    <t>南汇新城镇</t>
  </si>
  <si>
    <t>上海欢泓粮食种植专业合作社</t>
  </si>
  <si>
    <t>上海众磊果蔬专业合作社</t>
  </si>
  <si>
    <t>达上限</t>
  </si>
  <si>
    <t>南汇新城农业发展有限公司</t>
  </si>
  <si>
    <t>泥城镇</t>
  </si>
  <si>
    <t>龙舟家庭农场</t>
  </si>
  <si>
    <t>浦东新区发农家庭农场</t>
  </si>
  <si>
    <t>浦东新区何氏家庭农场</t>
  </si>
  <si>
    <t>浦东新区秋爽家庭农场</t>
  </si>
  <si>
    <t>浦东新区申意家庭农场</t>
  </si>
  <si>
    <t>上海耕华果蔬种植专业合作社</t>
  </si>
  <si>
    <t>上海申欣粮食种植专业合作社</t>
  </si>
  <si>
    <t>上海玲钥果蔬专业合作社</t>
  </si>
  <si>
    <t>上海铂堃粮食专业合作社</t>
  </si>
  <si>
    <t>上海德良蔬果专业合作社</t>
  </si>
  <si>
    <t>上海黄波农业有限公司</t>
  </si>
  <si>
    <t xml:space="preserve"> </t>
  </si>
  <si>
    <t>上海千绿果蔬专业合作社</t>
  </si>
  <si>
    <t>上海永魁果蔬专业合作社</t>
  </si>
  <si>
    <t>书院镇</t>
  </si>
  <si>
    <t>上海才英瓜果种植专业合作社</t>
  </si>
  <si>
    <t>上海农雄丰蔬果种植专业合作社</t>
  </si>
  <si>
    <t>浦东新区宝才家庭农场</t>
  </si>
  <si>
    <t>浦东新区宝平家庭农场</t>
  </si>
  <si>
    <t>浦东新区芹国家庭农场</t>
  </si>
  <si>
    <t>浦东新区勤弟家庭农场</t>
  </si>
  <si>
    <t>浦东新区仁平家庭农场</t>
  </si>
  <si>
    <t>浦东新区润田家庭农场</t>
  </si>
  <si>
    <t>浦东新区亚雄家庭农场</t>
  </si>
  <si>
    <t>浦东新区张燕家庭农场</t>
  </si>
  <si>
    <t>上海开循果蔬种植专业合作社</t>
  </si>
  <si>
    <t>上海田博瓜果专业合作社</t>
  </si>
  <si>
    <t>上海庭娆果蔬专业合作社</t>
  </si>
  <si>
    <t>万祥镇</t>
  </si>
  <si>
    <t>上海新书和果蔬专业合作社</t>
  </si>
  <si>
    <t>上海耀俊果蔬专业合作社</t>
  </si>
  <si>
    <t>浦东新区春荣家庭农场</t>
  </si>
  <si>
    <t>浦东新区建兴家庭农场</t>
  </si>
  <si>
    <t>浦东新区锦辰家庭农场</t>
  </si>
  <si>
    <t>浦东新区可兴家庭农场</t>
  </si>
  <si>
    <t>浦东新区欣旺家庭农场</t>
  </si>
  <si>
    <t>浦东新区中华家庭农场</t>
  </si>
  <si>
    <t>越亚合作社（万祥基地）</t>
  </si>
  <si>
    <t>新场镇</t>
  </si>
  <si>
    <t>上海基新蔬果专业合作社</t>
  </si>
  <si>
    <t>上海田由蔬果专业合作社</t>
  </si>
  <si>
    <t>上海新凤蜜露果蔬专业合作社</t>
  </si>
  <si>
    <t>上海咏铭蔬果专业合作社</t>
  </si>
  <si>
    <t>上海原旺园林专业合作社</t>
  </si>
  <si>
    <t>浦东新区成群家庭农场</t>
  </si>
  <si>
    <t>浦东新区根荣家庭农场</t>
  </si>
  <si>
    <t>浦东新区国强家庭农场</t>
  </si>
  <si>
    <t>浦东新区禾琪家庭农场</t>
  </si>
  <si>
    <t>浦东新区杰利家庭农场</t>
  </si>
  <si>
    <t>浦东新区金妹蔬果专业合作社</t>
  </si>
  <si>
    <t>浦东新区老马家庭农场</t>
  </si>
  <si>
    <t>浦东新区荣生家庭农场</t>
  </si>
  <si>
    <t>浦东新区荣祥家庭农场</t>
  </si>
  <si>
    <t>浦东新区盛妙家庭农场</t>
  </si>
  <si>
    <t>浦东新区世杰家庭农场</t>
  </si>
  <si>
    <t>浦东新区瑜坤蔬果专业合作社</t>
  </si>
  <si>
    <t>浦东新区正茂家庭农场</t>
  </si>
  <si>
    <t>宣桥镇</t>
  </si>
  <si>
    <t>上海季波果蔬专业合作社</t>
  </si>
  <si>
    <t>上海甜慧果蔬专业合作社</t>
  </si>
  <si>
    <t>上海阳玉果蔬专业合作社</t>
  </si>
  <si>
    <t>上海众源蔬菜种植专业合作社</t>
  </si>
  <si>
    <t>浦东新区建军家庭农场</t>
  </si>
  <si>
    <t>浦东新区金荣家庭农场</t>
  </si>
  <si>
    <t>浦东新区林德家庭农场</t>
  </si>
  <si>
    <t>浦东新区生飞家庭农场</t>
  </si>
  <si>
    <t>浦东新区耀兵家庭农场</t>
  </si>
  <si>
    <t>张江镇</t>
  </si>
  <si>
    <t>上海张江镇农业投资发展有限公司</t>
  </si>
  <si>
    <t>周浦镇</t>
  </si>
  <si>
    <t>浦东新区志刚家庭农场</t>
  </si>
  <si>
    <t>上海明涵蔬果专业合作社</t>
  </si>
  <si>
    <t>上海明满果蔬专业合作社</t>
  </si>
  <si>
    <t>上海邱园蔬果专业合作社</t>
  </si>
  <si>
    <t>北庄东方颖家庭农场</t>
  </si>
  <si>
    <t>老陆家庭农场</t>
  </si>
  <si>
    <t>浦东新区界浜家庭农场</t>
  </si>
  <si>
    <t>祝桥镇</t>
  </si>
  <si>
    <t>上海柏顺蔬菜专业合作社</t>
  </si>
  <si>
    <t>上海花婷果蔬专业合作社</t>
  </si>
  <si>
    <t>上海绿承蔬果专业合作社</t>
  </si>
  <si>
    <t>上海浦东田缘现农蔬果专业合作社</t>
  </si>
  <si>
    <t>上海浦东周兰粮食专业合作社</t>
  </si>
  <si>
    <t>上海晴丰农业发展有限公司</t>
  </si>
  <si>
    <t>上海星光果蔬种植专业合作社</t>
  </si>
  <si>
    <t>上海战平果蔬种植专业合作社</t>
  </si>
  <si>
    <t>上海争先果蔬专业合作社</t>
  </si>
  <si>
    <t>浦东新区陈燕家庭农场</t>
  </si>
  <si>
    <t>浦东新区国乔家庭农场</t>
  </si>
  <si>
    <t>浦东新区玉华家庭农场</t>
  </si>
  <si>
    <t>上海洛铭花卉苗木种植专业合作社</t>
  </si>
  <si>
    <t>产量（亩）</t>
  </si>
  <si>
    <t>上海军安特种蛋鸡场</t>
  </si>
  <si>
    <t>鸡5000吨</t>
  </si>
  <si>
    <t>上海希迪乳业有限公司</t>
  </si>
  <si>
    <t>奶7000吨</t>
  </si>
  <si>
    <t>上海祥欣畜禽有限公司</t>
  </si>
  <si>
    <t>猪50000头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</si>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</sst>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b/>
      <sz val="1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0" borderId="0" applyBorder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is.pdxnc.cn/NYDXT/ZZQY_Edit.aspx?ID=251&amp;ShowMode=3&amp;width=500&amp;height=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9"/>
  <sheetViews>
    <sheetView tabSelected="1" topLeftCell="A103" workbookViewId="0">
      <selection activeCell="C175" sqref="C175"/>
    </sheetView>
  </sheetViews>
  <sheetFormatPr defaultColWidth="9" defaultRowHeight="13.5"/>
  <cols>
    <col min="1" max="1" width="5.625" style="2" customWidth="1"/>
    <col min="2" max="2" width="10.1" customWidth="1"/>
    <col min="3" max="3" width="29.375" customWidth="1"/>
    <col min="4" max="4" width="15.4166666666667" style="3" customWidth="1"/>
    <col min="5" max="5" width="14.375" style="3" customWidth="1"/>
    <col min="6" max="6" width="19.5" style="3" customWidth="1"/>
    <col min="7" max="7" width="20.125" style="3" customWidth="1"/>
    <col min="8" max="8" width="19.5" style="3" customWidth="1"/>
    <col min="9" max="9" width="10.0083333333333" customWidth="1"/>
  </cols>
  <sheetData>
    <row r="1" ht="28.5" customHeight="1" spans="1:9">
      <c r="A1" s="4" t="s">
        <v>0</v>
      </c>
      <c r="B1" s="5"/>
      <c r="C1" s="6"/>
      <c r="D1" s="5"/>
      <c r="E1" s="5"/>
      <c r="F1" s="5"/>
      <c r="G1" s="5"/>
      <c r="H1" s="5"/>
      <c r="I1" s="6"/>
    </row>
    <row r="2" ht="28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9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2.5" customHeight="1" spans="1:9">
      <c r="A4" s="8">
        <v>1</v>
      </c>
      <c r="B4" s="9" t="s">
        <v>11</v>
      </c>
      <c r="C4" s="9" t="s">
        <v>12</v>
      </c>
      <c r="D4" s="10">
        <v>53.9</v>
      </c>
      <c r="E4" s="9">
        <v>100</v>
      </c>
      <c r="F4" s="9">
        <f>E4*D4</f>
        <v>5390</v>
      </c>
      <c r="G4" s="9">
        <f>F4/2</f>
        <v>2695</v>
      </c>
      <c r="H4" s="9">
        <f>F4/2</f>
        <v>2695</v>
      </c>
      <c r="I4" s="9"/>
    </row>
    <row r="5" ht="22.5" customHeight="1" spans="1:9">
      <c r="A5" s="8">
        <v>2</v>
      </c>
      <c r="B5" s="9" t="s">
        <v>11</v>
      </c>
      <c r="C5" s="9" t="s">
        <v>13</v>
      </c>
      <c r="D5" s="10">
        <v>132.49</v>
      </c>
      <c r="E5" s="9">
        <v>100</v>
      </c>
      <c r="F5" s="9">
        <f t="shared" ref="F5:F36" si="0">E5*D5</f>
        <v>13249</v>
      </c>
      <c r="G5" s="9">
        <f t="shared" ref="G5:G43" si="1">F5/2</f>
        <v>6624.5</v>
      </c>
      <c r="H5" s="9">
        <f t="shared" ref="H5:H43" si="2">F5/2</f>
        <v>6624.5</v>
      </c>
      <c r="I5" s="9"/>
    </row>
    <row r="6" ht="22.5" customHeight="1" spans="1:9">
      <c r="A6" s="8">
        <v>3</v>
      </c>
      <c r="B6" s="9" t="s">
        <v>14</v>
      </c>
      <c r="C6" s="9" t="s">
        <v>15</v>
      </c>
      <c r="D6" s="10">
        <v>150</v>
      </c>
      <c r="E6" s="9">
        <v>100</v>
      </c>
      <c r="F6" s="9">
        <f t="shared" si="0"/>
        <v>15000</v>
      </c>
      <c r="G6" s="9">
        <f t="shared" si="1"/>
        <v>7500</v>
      </c>
      <c r="H6" s="9">
        <f t="shared" si="2"/>
        <v>7500</v>
      </c>
      <c r="I6" s="9"/>
    </row>
    <row r="7" ht="22.5" customHeight="1" spans="1:9">
      <c r="A7" s="8">
        <v>4</v>
      </c>
      <c r="B7" s="9" t="s">
        <v>14</v>
      </c>
      <c r="C7" s="9" t="s">
        <v>16</v>
      </c>
      <c r="D7" s="10">
        <v>210</v>
      </c>
      <c r="E7" s="9">
        <v>100</v>
      </c>
      <c r="F7" s="9">
        <f t="shared" si="0"/>
        <v>21000</v>
      </c>
      <c r="G7" s="9">
        <f t="shared" si="1"/>
        <v>10500</v>
      </c>
      <c r="H7" s="9">
        <f t="shared" si="2"/>
        <v>10500</v>
      </c>
      <c r="I7" s="9"/>
    </row>
    <row r="8" ht="22.5" customHeight="1" spans="1:9">
      <c r="A8" s="8">
        <v>5</v>
      </c>
      <c r="B8" s="9" t="s">
        <v>14</v>
      </c>
      <c r="C8" s="9" t="s">
        <v>17</v>
      </c>
      <c r="D8" s="10">
        <v>100</v>
      </c>
      <c r="E8" s="9">
        <v>100</v>
      </c>
      <c r="F8" s="9">
        <f t="shared" si="0"/>
        <v>10000</v>
      </c>
      <c r="G8" s="9">
        <f t="shared" si="1"/>
        <v>5000</v>
      </c>
      <c r="H8" s="9">
        <f t="shared" si="2"/>
        <v>5000</v>
      </c>
      <c r="I8" s="9"/>
    </row>
    <row r="9" ht="22.5" customHeight="1" spans="1:9">
      <c r="A9" s="8">
        <v>6</v>
      </c>
      <c r="B9" s="9" t="s">
        <v>14</v>
      </c>
      <c r="C9" s="9" t="s">
        <v>18</v>
      </c>
      <c r="D9" s="10">
        <v>135</v>
      </c>
      <c r="E9" s="9">
        <v>100</v>
      </c>
      <c r="F9" s="9">
        <f t="shared" si="0"/>
        <v>13500</v>
      </c>
      <c r="G9" s="9">
        <f t="shared" si="1"/>
        <v>6750</v>
      </c>
      <c r="H9" s="9">
        <f t="shared" si="2"/>
        <v>6750</v>
      </c>
      <c r="I9" s="9"/>
    </row>
    <row r="10" ht="22.5" customHeight="1" spans="1:9">
      <c r="A10" s="8">
        <v>7</v>
      </c>
      <c r="B10" s="9" t="s">
        <v>14</v>
      </c>
      <c r="C10" s="9" t="s">
        <v>19</v>
      </c>
      <c r="D10" s="10">
        <v>210</v>
      </c>
      <c r="E10" s="9">
        <v>100</v>
      </c>
      <c r="F10" s="9">
        <f t="shared" si="0"/>
        <v>21000</v>
      </c>
      <c r="G10" s="9">
        <f t="shared" si="1"/>
        <v>10500</v>
      </c>
      <c r="H10" s="9">
        <f t="shared" si="2"/>
        <v>10500</v>
      </c>
      <c r="I10" s="9"/>
    </row>
    <row r="11" ht="22.5" customHeight="1" spans="1:9">
      <c r="A11" s="8">
        <v>8</v>
      </c>
      <c r="B11" s="9" t="s">
        <v>14</v>
      </c>
      <c r="C11" s="9" t="s">
        <v>20</v>
      </c>
      <c r="D11" s="10">
        <v>230</v>
      </c>
      <c r="E11" s="9">
        <v>100</v>
      </c>
      <c r="F11" s="9">
        <f t="shared" si="0"/>
        <v>23000</v>
      </c>
      <c r="G11" s="9">
        <f t="shared" si="1"/>
        <v>11500</v>
      </c>
      <c r="H11" s="9">
        <f t="shared" si="2"/>
        <v>11500</v>
      </c>
      <c r="I11" s="9"/>
    </row>
    <row r="12" ht="22.5" customHeight="1" spans="1:9">
      <c r="A12" s="8">
        <v>9</v>
      </c>
      <c r="B12" s="9" t="s">
        <v>14</v>
      </c>
      <c r="C12" s="9" t="s">
        <v>21</v>
      </c>
      <c r="D12" s="10">
        <v>300</v>
      </c>
      <c r="E12" s="9">
        <v>100</v>
      </c>
      <c r="F12" s="9">
        <f t="shared" si="0"/>
        <v>30000</v>
      </c>
      <c r="G12" s="9">
        <f t="shared" si="1"/>
        <v>15000</v>
      </c>
      <c r="H12" s="9">
        <f t="shared" si="2"/>
        <v>15000</v>
      </c>
      <c r="I12" s="9"/>
    </row>
    <row r="13" ht="22.5" customHeight="1" spans="1:9">
      <c r="A13" s="8">
        <v>10</v>
      </c>
      <c r="B13" s="9" t="s">
        <v>14</v>
      </c>
      <c r="C13" s="9" t="s">
        <v>22</v>
      </c>
      <c r="D13" s="10">
        <v>155</v>
      </c>
      <c r="E13" s="9">
        <v>100</v>
      </c>
      <c r="F13" s="9">
        <f t="shared" si="0"/>
        <v>15500</v>
      </c>
      <c r="G13" s="9">
        <f t="shared" si="1"/>
        <v>7750</v>
      </c>
      <c r="H13" s="9">
        <f t="shared" si="2"/>
        <v>7750</v>
      </c>
      <c r="I13" s="9"/>
    </row>
    <row r="14" ht="22.5" customHeight="1" spans="1:9">
      <c r="A14" s="8">
        <v>11</v>
      </c>
      <c r="B14" s="9" t="s">
        <v>14</v>
      </c>
      <c r="C14" s="9" t="s">
        <v>23</v>
      </c>
      <c r="D14" s="10">
        <v>115</v>
      </c>
      <c r="E14" s="9">
        <v>100</v>
      </c>
      <c r="F14" s="9">
        <f t="shared" si="0"/>
        <v>11500</v>
      </c>
      <c r="G14" s="9">
        <f t="shared" si="1"/>
        <v>5750</v>
      </c>
      <c r="H14" s="9">
        <f t="shared" si="2"/>
        <v>5750</v>
      </c>
      <c r="I14" s="9"/>
    </row>
    <row r="15" ht="22.5" customHeight="1" spans="1:9">
      <c r="A15" s="8">
        <v>12</v>
      </c>
      <c r="B15" s="9" t="s">
        <v>14</v>
      </c>
      <c r="C15" s="9" t="s">
        <v>24</v>
      </c>
      <c r="D15" s="10">
        <v>280</v>
      </c>
      <c r="E15" s="9">
        <v>100</v>
      </c>
      <c r="F15" s="9">
        <f t="shared" si="0"/>
        <v>28000</v>
      </c>
      <c r="G15" s="9">
        <f t="shared" si="1"/>
        <v>14000</v>
      </c>
      <c r="H15" s="9">
        <f t="shared" si="2"/>
        <v>14000</v>
      </c>
      <c r="I15" s="9"/>
    </row>
    <row r="16" ht="22.5" customHeight="1" spans="1:9">
      <c r="A16" s="8">
        <v>13</v>
      </c>
      <c r="B16" s="9" t="s">
        <v>14</v>
      </c>
      <c r="C16" s="9" t="s">
        <v>25</v>
      </c>
      <c r="D16" s="10">
        <v>200</v>
      </c>
      <c r="E16" s="9">
        <v>100</v>
      </c>
      <c r="F16" s="9">
        <f t="shared" si="0"/>
        <v>20000</v>
      </c>
      <c r="G16" s="9">
        <f t="shared" si="1"/>
        <v>10000</v>
      </c>
      <c r="H16" s="9">
        <f t="shared" si="2"/>
        <v>10000</v>
      </c>
      <c r="I16" s="9"/>
    </row>
    <row r="17" ht="22.5" customHeight="1" spans="1:9">
      <c r="A17" s="8">
        <v>14</v>
      </c>
      <c r="B17" s="9" t="s">
        <v>14</v>
      </c>
      <c r="C17" s="9" t="s">
        <v>26</v>
      </c>
      <c r="D17" s="10">
        <v>53.3</v>
      </c>
      <c r="E17" s="9">
        <v>100</v>
      </c>
      <c r="F17" s="9">
        <f t="shared" si="0"/>
        <v>5330</v>
      </c>
      <c r="G17" s="9">
        <f t="shared" si="1"/>
        <v>2665</v>
      </c>
      <c r="H17" s="9">
        <f t="shared" si="2"/>
        <v>2665</v>
      </c>
      <c r="I17" s="9"/>
    </row>
    <row r="18" ht="22.5" customHeight="1" spans="1:9">
      <c r="A18" s="8">
        <v>15</v>
      </c>
      <c r="B18" s="9" t="s">
        <v>14</v>
      </c>
      <c r="C18" s="9" t="s">
        <v>27</v>
      </c>
      <c r="D18" s="10">
        <v>70.84</v>
      </c>
      <c r="E18" s="9">
        <v>100</v>
      </c>
      <c r="F18" s="9">
        <f t="shared" si="0"/>
        <v>7084</v>
      </c>
      <c r="G18" s="9">
        <f t="shared" si="1"/>
        <v>3542</v>
      </c>
      <c r="H18" s="9">
        <f t="shared" si="2"/>
        <v>3542</v>
      </c>
      <c r="I18" s="9"/>
    </row>
    <row r="19" ht="22.5" customHeight="1" spans="1:9">
      <c r="A19" s="8">
        <v>16</v>
      </c>
      <c r="B19" s="9" t="s">
        <v>14</v>
      </c>
      <c r="C19" s="9" t="s">
        <v>28</v>
      </c>
      <c r="D19" s="9">
        <v>184.9</v>
      </c>
      <c r="E19" s="9">
        <v>200</v>
      </c>
      <c r="F19" s="9">
        <f t="shared" si="0"/>
        <v>36980</v>
      </c>
      <c r="G19" s="9">
        <f t="shared" si="1"/>
        <v>18490</v>
      </c>
      <c r="H19" s="9">
        <f t="shared" si="2"/>
        <v>18490</v>
      </c>
      <c r="I19" s="9"/>
    </row>
    <row r="20" ht="22.5" customHeight="1" spans="1:9">
      <c r="A20" s="8">
        <v>17</v>
      </c>
      <c r="B20" s="9" t="s">
        <v>29</v>
      </c>
      <c r="C20" s="9" t="s">
        <v>30</v>
      </c>
      <c r="D20" s="11">
        <v>260</v>
      </c>
      <c r="E20" s="9">
        <v>100</v>
      </c>
      <c r="F20" s="9">
        <f t="shared" si="0"/>
        <v>26000</v>
      </c>
      <c r="G20" s="9">
        <f t="shared" si="1"/>
        <v>13000</v>
      </c>
      <c r="H20" s="9">
        <f t="shared" si="2"/>
        <v>13000</v>
      </c>
      <c r="I20" s="9"/>
    </row>
    <row r="21" ht="22.5" customHeight="1" spans="1:9">
      <c r="A21" s="8">
        <v>18</v>
      </c>
      <c r="B21" s="9" t="s">
        <v>29</v>
      </c>
      <c r="C21" s="9" t="s">
        <v>31</v>
      </c>
      <c r="D21" s="11">
        <v>140</v>
      </c>
      <c r="E21" s="9">
        <v>100</v>
      </c>
      <c r="F21" s="9">
        <f t="shared" si="0"/>
        <v>14000</v>
      </c>
      <c r="G21" s="9">
        <f t="shared" si="1"/>
        <v>7000</v>
      </c>
      <c r="H21" s="9">
        <f t="shared" si="2"/>
        <v>7000</v>
      </c>
      <c r="I21" s="9"/>
    </row>
    <row r="22" ht="22.5" customHeight="1" spans="1:9">
      <c r="A22" s="8">
        <v>19</v>
      </c>
      <c r="B22" s="9" t="s">
        <v>29</v>
      </c>
      <c r="C22" s="9" t="s">
        <v>32</v>
      </c>
      <c r="D22" s="11">
        <v>400</v>
      </c>
      <c r="E22" s="9">
        <v>100</v>
      </c>
      <c r="F22" s="9">
        <f t="shared" si="0"/>
        <v>40000</v>
      </c>
      <c r="G22" s="9">
        <f t="shared" si="1"/>
        <v>20000</v>
      </c>
      <c r="H22" s="9">
        <f t="shared" si="2"/>
        <v>20000</v>
      </c>
      <c r="I22" s="9"/>
    </row>
    <row r="23" ht="22.5" customHeight="1" spans="1:9">
      <c r="A23" s="8">
        <v>20</v>
      </c>
      <c r="B23" s="9" t="s">
        <v>29</v>
      </c>
      <c r="C23" s="9" t="s">
        <v>33</v>
      </c>
      <c r="D23" s="11">
        <v>100</v>
      </c>
      <c r="E23" s="9">
        <v>100</v>
      </c>
      <c r="F23" s="9">
        <f t="shared" si="0"/>
        <v>10000</v>
      </c>
      <c r="G23" s="9">
        <f t="shared" si="1"/>
        <v>5000</v>
      </c>
      <c r="H23" s="9">
        <f t="shared" si="2"/>
        <v>5000</v>
      </c>
      <c r="I23" s="9"/>
    </row>
    <row r="24" ht="22.5" customHeight="1" spans="1:9">
      <c r="A24" s="8">
        <v>21</v>
      </c>
      <c r="B24" s="9" t="s">
        <v>29</v>
      </c>
      <c r="C24" s="9" t="s">
        <v>34</v>
      </c>
      <c r="D24" s="11">
        <v>122.63</v>
      </c>
      <c r="E24" s="9">
        <v>100</v>
      </c>
      <c r="F24" s="9">
        <f t="shared" si="0"/>
        <v>12263</v>
      </c>
      <c r="G24" s="9">
        <f t="shared" si="1"/>
        <v>6131.5</v>
      </c>
      <c r="H24" s="9">
        <f t="shared" si="2"/>
        <v>6131.5</v>
      </c>
      <c r="I24" s="9"/>
    </row>
    <row r="25" ht="22.5" customHeight="1" spans="1:9">
      <c r="A25" s="8">
        <v>22</v>
      </c>
      <c r="B25" s="9" t="s">
        <v>29</v>
      </c>
      <c r="C25" s="9" t="s">
        <v>35</v>
      </c>
      <c r="D25" s="11">
        <v>38.26</v>
      </c>
      <c r="E25" s="9">
        <v>100</v>
      </c>
      <c r="F25" s="9">
        <f t="shared" si="0"/>
        <v>3826</v>
      </c>
      <c r="G25" s="9">
        <f t="shared" si="1"/>
        <v>1913</v>
      </c>
      <c r="H25" s="9">
        <f t="shared" si="2"/>
        <v>1913</v>
      </c>
      <c r="I25" s="9"/>
    </row>
    <row r="26" ht="22.5" customHeight="1" spans="1:9">
      <c r="A26" s="8">
        <v>23</v>
      </c>
      <c r="B26" s="9" t="s">
        <v>29</v>
      </c>
      <c r="C26" s="9" t="s">
        <v>36</v>
      </c>
      <c r="D26" s="11">
        <v>32.41</v>
      </c>
      <c r="E26" s="9">
        <v>100</v>
      </c>
      <c r="F26" s="9">
        <f t="shared" si="0"/>
        <v>3241</v>
      </c>
      <c r="G26" s="9">
        <f t="shared" si="1"/>
        <v>1620.5</v>
      </c>
      <c r="H26" s="9">
        <f t="shared" si="2"/>
        <v>1620.5</v>
      </c>
      <c r="I26" s="9"/>
    </row>
    <row r="27" ht="22.5" customHeight="1" spans="1:9">
      <c r="A27" s="8">
        <v>24</v>
      </c>
      <c r="B27" s="9" t="s">
        <v>29</v>
      </c>
      <c r="C27" s="9" t="s">
        <v>37</v>
      </c>
      <c r="D27" s="11">
        <v>81.48</v>
      </c>
      <c r="E27" s="9">
        <v>100</v>
      </c>
      <c r="F27" s="9">
        <f t="shared" si="0"/>
        <v>8148</v>
      </c>
      <c r="G27" s="9">
        <f t="shared" si="1"/>
        <v>4074</v>
      </c>
      <c r="H27" s="9">
        <f t="shared" si="2"/>
        <v>4074</v>
      </c>
      <c r="I27" s="9"/>
    </row>
    <row r="28" ht="22.5" customHeight="1" spans="1:9">
      <c r="A28" s="8">
        <v>25</v>
      </c>
      <c r="B28" s="9" t="s">
        <v>29</v>
      </c>
      <c r="C28" s="9" t="s">
        <v>38</v>
      </c>
      <c r="D28" s="11">
        <v>108.73</v>
      </c>
      <c r="E28" s="9">
        <v>100</v>
      </c>
      <c r="F28" s="9">
        <f t="shared" si="0"/>
        <v>10873</v>
      </c>
      <c r="G28" s="9">
        <f t="shared" si="1"/>
        <v>5436.5</v>
      </c>
      <c r="H28" s="9">
        <f t="shared" si="2"/>
        <v>5436.5</v>
      </c>
      <c r="I28" s="9"/>
    </row>
    <row r="29" ht="22.5" customHeight="1" spans="1:9">
      <c r="A29" s="8">
        <v>26</v>
      </c>
      <c r="B29" s="9" t="s">
        <v>29</v>
      </c>
      <c r="C29" s="9" t="s">
        <v>39</v>
      </c>
      <c r="D29" s="11">
        <v>124.27</v>
      </c>
      <c r="E29" s="9">
        <v>100</v>
      </c>
      <c r="F29" s="9">
        <f t="shared" si="0"/>
        <v>12427</v>
      </c>
      <c r="G29" s="9">
        <f t="shared" si="1"/>
        <v>6213.5</v>
      </c>
      <c r="H29" s="9">
        <f t="shared" si="2"/>
        <v>6213.5</v>
      </c>
      <c r="I29" s="9"/>
    </row>
    <row r="30" ht="22.5" customHeight="1" spans="1:9">
      <c r="A30" s="8">
        <v>27</v>
      </c>
      <c r="B30" s="9" t="s">
        <v>29</v>
      </c>
      <c r="C30" s="9" t="s">
        <v>40</v>
      </c>
      <c r="D30" s="12">
        <v>168.7</v>
      </c>
      <c r="E30" s="9">
        <v>200</v>
      </c>
      <c r="F30" s="9">
        <f t="shared" si="0"/>
        <v>33740</v>
      </c>
      <c r="G30" s="9">
        <f t="shared" si="1"/>
        <v>16870</v>
      </c>
      <c r="H30" s="9">
        <f t="shared" si="2"/>
        <v>16870</v>
      </c>
      <c r="I30" s="9"/>
    </row>
    <row r="31" ht="22.5" customHeight="1" spans="1:9">
      <c r="A31" s="8">
        <v>28</v>
      </c>
      <c r="B31" s="9" t="s">
        <v>29</v>
      </c>
      <c r="C31" s="9" t="s">
        <v>41</v>
      </c>
      <c r="D31" s="12">
        <v>120.7</v>
      </c>
      <c r="E31" s="9">
        <v>200</v>
      </c>
      <c r="F31" s="9">
        <f t="shared" si="0"/>
        <v>24140</v>
      </c>
      <c r="G31" s="9">
        <f t="shared" si="1"/>
        <v>12070</v>
      </c>
      <c r="H31" s="9">
        <f t="shared" si="2"/>
        <v>12070</v>
      </c>
      <c r="I31" s="9"/>
    </row>
    <row r="32" ht="22.5" customHeight="1" spans="1:9">
      <c r="A32" s="8">
        <v>29</v>
      </c>
      <c r="B32" s="9" t="s">
        <v>29</v>
      </c>
      <c r="C32" s="9" t="s">
        <v>42</v>
      </c>
      <c r="D32" s="12">
        <v>88.6</v>
      </c>
      <c r="E32" s="9">
        <v>200</v>
      </c>
      <c r="F32" s="9">
        <f t="shared" si="0"/>
        <v>17720</v>
      </c>
      <c r="G32" s="9">
        <f t="shared" si="1"/>
        <v>8860</v>
      </c>
      <c r="H32" s="9">
        <f t="shared" si="2"/>
        <v>8860</v>
      </c>
      <c r="I32" s="9"/>
    </row>
    <row r="33" ht="22.5" customHeight="1" spans="1:9">
      <c r="A33" s="8">
        <v>30</v>
      </c>
      <c r="B33" s="9" t="s">
        <v>29</v>
      </c>
      <c r="C33" s="9" t="s">
        <v>43</v>
      </c>
      <c r="D33" s="12">
        <v>102</v>
      </c>
      <c r="E33" s="9">
        <v>200</v>
      </c>
      <c r="F33" s="9">
        <f t="shared" si="0"/>
        <v>20400</v>
      </c>
      <c r="G33" s="9">
        <f t="shared" si="1"/>
        <v>10200</v>
      </c>
      <c r="H33" s="9">
        <f t="shared" si="2"/>
        <v>10200</v>
      </c>
      <c r="I33" s="9"/>
    </row>
    <row r="34" ht="22.5" customHeight="1" spans="1:9">
      <c r="A34" s="8">
        <v>31</v>
      </c>
      <c r="B34" s="9" t="s">
        <v>44</v>
      </c>
      <c r="C34" s="9" t="s">
        <v>45</v>
      </c>
      <c r="D34" s="11">
        <v>300</v>
      </c>
      <c r="E34" s="9">
        <v>100</v>
      </c>
      <c r="F34" s="9">
        <f t="shared" si="0"/>
        <v>30000</v>
      </c>
      <c r="G34" s="9">
        <f t="shared" si="1"/>
        <v>15000</v>
      </c>
      <c r="H34" s="9">
        <f t="shared" si="2"/>
        <v>15000</v>
      </c>
      <c r="I34" s="9"/>
    </row>
    <row r="35" ht="22.5" customHeight="1" spans="1:9">
      <c r="A35" s="8">
        <v>32</v>
      </c>
      <c r="B35" s="9" t="s">
        <v>44</v>
      </c>
      <c r="C35" s="9" t="s">
        <v>46</v>
      </c>
      <c r="D35" s="11">
        <v>370</v>
      </c>
      <c r="E35" s="9">
        <v>100</v>
      </c>
      <c r="F35" s="9">
        <f t="shared" si="0"/>
        <v>37000</v>
      </c>
      <c r="G35" s="9">
        <f t="shared" si="1"/>
        <v>18500</v>
      </c>
      <c r="H35" s="9">
        <f t="shared" si="2"/>
        <v>18500</v>
      </c>
      <c r="I35" s="9"/>
    </row>
    <row r="36" ht="22.5" customHeight="1" spans="1:9">
      <c r="A36" s="8">
        <v>33</v>
      </c>
      <c r="B36" s="9" t="s">
        <v>44</v>
      </c>
      <c r="C36" s="9" t="s">
        <v>47</v>
      </c>
      <c r="D36" s="11">
        <v>350</v>
      </c>
      <c r="E36" s="9">
        <v>100</v>
      </c>
      <c r="F36" s="9">
        <f t="shared" si="0"/>
        <v>35000</v>
      </c>
      <c r="G36" s="9">
        <f t="shared" si="1"/>
        <v>17500</v>
      </c>
      <c r="H36" s="9">
        <f t="shared" si="2"/>
        <v>17500</v>
      </c>
      <c r="I36" s="9"/>
    </row>
    <row r="37" ht="22.5" customHeight="1" spans="1:9">
      <c r="A37" s="8">
        <v>34</v>
      </c>
      <c r="B37" s="9" t="s">
        <v>44</v>
      </c>
      <c r="C37" s="9" t="s">
        <v>48</v>
      </c>
      <c r="D37" s="11">
        <v>480</v>
      </c>
      <c r="E37" s="9">
        <v>100</v>
      </c>
      <c r="F37" s="9">
        <f t="shared" ref="F37:F68" si="3">E37*D37</f>
        <v>48000</v>
      </c>
      <c r="G37" s="9">
        <f t="shared" si="1"/>
        <v>24000</v>
      </c>
      <c r="H37" s="9">
        <f t="shared" si="2"/>
        <v>24000</v>
      </c>
      <c r="I37" s="9"/>
    </row>
    <row r="38" ht="22.5" customHeight="1" spans="1:9">
      <c r="A38" s="8">
        <v>35</v>
      </c>
      <c r="B38" s="9" t="s">
        <v>44</v>
      </c>
      <c r="C38" s="9" t="s">
        <v>49</v>
      </c>
      <c r="D38" s="11">
        <v>300</v>
      </c>
      <c r="E38" s="9">
        <v>100</v>
      </c>
      <c r="F38" s="9">
        <f t="shared" si="3"/>
        <v>30000</v>
      </c>
      <c r="G38" s="9">
        <f t="shared" si="1"/>
        <v>15000</v>
      </c>
      <c r="H38" s="9">
        <f t="shared" si="2"/>
        <v>15000</v>
      </c>
      <c r="I38" s="9"/>
    </row>
    <row r="39" ht="22.5" customHeight="1" spans="1:9">
      <c r="A39" s="8">
        <v>36</v>
      </c>
      <c r="B39" s="9" t="s">
        <v>44</v>
      </c>
      <c r="C39" s="9" t="s">
        <v>50</v>
      </c>
      <c r="D39" s="11">
        <v>220</v>
      </c>
      <c r="E39" s="9">
        <v>100</v>
      </c>
      <c r="F39" s="9">
        <f t="shared" si="3"/>
        <v>22000</v>
      </c>
      <c r="G39" s="9">
        <f t="shared" si="1"/>
        <v>11000</v>
      </c>
      <c r="H39" s="9">
        <f t="shared" si="2"/>
        <v>11000</v>
      </c>
      <c r="I39" s="9"/>
    </row>
    <row r="40" ht="22.5" customHeight="1" spans="1:9">
      <c r="A40" s="8">
        <v>37</v>
      </c>
      <c r="B40" s="9" t="s">
        <v>44</v>
      </c>
      <c r="C40" s="9" t="s">
        <v>51</v>
      </c>
      <c r="D40" s="11">
        <v>430</v>
      </c>
      <c r="E40" s="9">
        <v>100</v>
      </c>
      <c r="F40" s="9">
        <f t="shared" si="3"/>
        <v>43000</v>
      </c>
      <c r="G40" s="9">
        <f t="shared" si="1"/>
        <v>21500</v>
      </c>
      <c r="H40" s="9">
        <f t="shared" si="2"/>
        <v>21500</v>
      </c>
      <c r="I40" s="9"/>
    </row>
    <row r="41" ht="22.5" customHeight="1" spans="1:9">
      <c r="A41" s="8">
        <v>38</v>
      </c>
      <c r="B41" s="9" t="s">
        <v>44</v>
      </c>
      <c r="C41" s="9" t="s">
        <v>52</v>
      </c>
      <c r="D41" s="11">
        <v>440</v>
      </c>
      <c r="E41" s="9">
        <v>100</v>
      </c>
      <c r="F41" s="9">
        <f t="shared" si="3"/>
        <v>44000</v>
      </c>
      <c r="G41" s="9">
        <f t="shared" si="1"/>
        <v>22000</v>
      </c>
      <c r="H41" s="9">
        <f t="shared" si="2"/>
        <v>22000</v>
      </c>
      <c r="I41" s="9"/>
    </row>
    <row r="42" ht="22.5" customHeight="1" spans="1:9">
      <c r="A42" s="8">
        <v>39</v>
      </c>
      <c r="B42" s="9" t="s">
        <v>44</v>
      </c>
      <c r="C42" s="9" t="s">
        <v>53</v>
      </c>
      <c r="D42" s="11">
        <v>260</v>
      </c>
      <c r="E42" s="9">
        <v>100</v>
      </c>
      <c r="F42" s="9">
        <f t="shared" si="3"/>
        <v>26000</v>
      </c>
      <c r="G42" s="9">
        <f t="shared" si="1"/>
        <v>13000</v>
      </c>
      <c r="H42" s="9">
        <f t="shared" si="2"/>
        <v>13000</v>
      </c>
      <c r="I42" s="9"/>
    </row>
    <row r="43" ht="22.5" customHeight="1" spans="1:9">
      <c r="A43" s="13">
        <v>40</v>
      </c>
      <c r="B43" s="9" t="s">
        <v>44</v>
      </c>
      <c r="C43" s="9" t="s">
        <v>54</v>
      </c>
      <c r="D43" s="12">
        <v>212.9</v>
      </c>
      <c r="E43" s="9">
        <v>200</v>
      </c>
      <c r="F43" s="9">
        <f t="shared" si="3"/>
        <v>42580</v>
      </c>
      <c r="G43" s="9">
        <f t="shared" si="1"/>
        <v>21290</v>
      </c>
      <c r="H43" s="9">
        <f t="shared" si="2"/>
        <v>21290</v>
      </c>
      <c r="I43" s="9"/>
    </row>
    <row r="44" ht="22.5" customHeight="1" spans="1:9">
      <c r="A44" s="14"/>
      <c r="B44" s="9" t="s">
        <v>44</v>
      </c>
      <c r="C44" s="9"/>
      <c r="D44" s="11">
        <v>50.41</v>
      </c>
      <c r="E44" s="9">
        <v>100</v>
      </c>
      <c r="F44" s="9">
        <f t="shared" si="3"/>
        <v>5041</v>
      </c>
      <c r="G44" s="15">
        <f>(F44+F45)/2</f>
        <v>5837</v>
      </c>
      <c r="H44" s="15">
        <f>G44</f>
        <v>5837</v>
      </c>
      <c r="I44" s="9"/>
    </row>
    <row r="45" ht="22.5" customHeight="1" spans="1:9">
      <c r="A45" s="8">
        <v>41</v>
      </c>
      <c r="B45" s="9" t="s">
        <v>44</v>
      </c>
      <c r="C45" s="9" t="s">
        <v>55</v>
      </c>
      <c r="D45" s="11">
        <v>66.33</v>
      </c>
      <c r="E45" s="9">
        <v>100</v>
      </c>
      <c r="F45" s="9">
        <f t="shared" si="3"/>
        <v>6633</v>
      </c>
      <c r="G45" s="16"/>
      <c r="H45" s="16"/>
      <c r="I45" s="9"/>
    </row>
    <row r="46" ht="22.5" customHeight="1" spans="1:9">
      <c r="A46" s="8">
        <v>42</v>
      </c>
      <c r="B46" s="9" t="s">
        <v>44</v>
      </c>
      <c r="C46" s="9" t="s">
        <v>56</v>
      </c>
      <c r="D46" s="12">
        <v>30</v>
      </c>
      <c r="E46" s="9">
        <v>200</v>
      </c>
      <c r="F46" s="9">
        <f t="shared" si="3"/>
        <v>6000</v>
      </c>
      <c r="G46" s="9">
        <f>F46/2</f>
        <v>3000</v>
      </c>
      <c r="H46" s="9">
        <f>F46/2</f>
        <v>3000</v>
      </c>
      <c r="I46" s="9"/>
    </row>
    <row r="47" ht="22.5" customHeight="1" spans="1:9">
      <c r="A47" s="8">
        <v>43</v>
      </c>
      <c r="B47" s="9" t="s">
        <v>44</v>
      </c>
      <c r="C47" s="9" t="s">
        <v>57</v>
      </c>
      <c r="D47" s="11">
        <v>32.62</v>
      </c>
      <c r="E47" s="9">
        <v>100</v>
      </c>
      <c r="F47" s="9">
        <f t="shared" si="3"/>
        <v>3262</v>
      </c>
      <c r="G47" s="9">
        <f>F47/2</f>
        <v>1631</v>
      </c>
      <c r="H47" s="9">
        <f>F47/2</f>
        <v>1631</v>
      </c>
      <c r="I47" s="9"/>
    </row>
    <row r="48" ht="22.5" customHeight="1" spans="1:9">
      <c r="A48" s="8">
        <v>44</v>
      </c>
      <c r="B48" s="9" t="s">
        <v>44</v>
      </c>
      <c r="C48" s="9" t="s">
        <v>58</v>
      </c>
      <c r="D48" s="11">
        <v>88.89</v>
      </c>
      <c r="E48" s="9">
        <v>100</v>
      </c>
      <c r="F48" s="9">
        <f t="shared" si="3"/>
        <v>8889</v>
      </c>
      <c r="G48" s="9">
        <f>F48/2</f>
        <v>4444.5</v>
      </c>
      <c r="H48" s="9">
        <f>F48/2</f>
        <v>4444.5</v>
      </c>
      <c r="I48" s="9"/>
    </row>
    <row r="49" ht="22.5" customHeight="1" spans="1:9">
      <c r="A49" s="8">
        <v>45</v>
      </c>
      <c r="B49" s="9" t="s">
        <v>44</v>
      </c>
      <c r="C49" s="9" t="s">
        <v>59</v>
      </c>
      <c r="D49" s="12">
        <v>109.1</v>
      </c>
      <c r="E49" s="9">
        <v>200</v>
      </c>
      <c r="F49" s="9">
        <f t="shared" si="3"/>
        <v>21820</v>
      </c>
      <c r="G49" s="9">
        <f>F49/2</f>
        <v>10910</v>
      </c>
      <c r="H49" s="9">
        <f>F49/2</f>
        <v>10910</v>
      </c>
      <c r="I49" s="9"/>
    </row>
    <row r="50" ht="22.5" customHeight="1" spans="1:9">
      <c r="A50" s="13">
        <v>46</v>
      </c>
      <c r="B50" s="9" t="s">
        <v>44</v>
      </c>
      <c r="C50" s="9" t="s">
        <v>60</v>
      </c>
      <c r="D50" s="12">
        <v>100.2</v>
      </c>
      <c r="E50" s="9">
        <v>200</v>
      </c>
      <c r="F50" s="9">
        <f t="shared" si="3"/>
        <v>20040</v>
      </c>
      <c r="G50" s="15">
        <f>(F50+F51)/2</f>
        <v>11782.5</v>
      </c>
      <c r="H50" s="15">
        <f>G50</f>
        <v>11782.5</v>
      </c>
      <c r="I50" s="9"/>
    </row>
    <row r="51" ht="22.5" customHeight="1" spans="1:9">
      <c r="A51" s="14"/>
      <c r="B51" s="9" t="s">
        <v>44</v>
      </c>
      <c r="C51" s="9"/>
      <c r="D51" s="11">
        <v>35.25</v>
      </c>
      <c r="E51" s="9">
        <v>100</v>
      </c>
      <c r="F51" s="9">
        <f t="shared" si="3"/>
        <v>3525</v>
      </c>
      <c r="G51" s="16"/>
      <c r="H51" s="16"/>
      <c r="I51" s="9"/>
    </row>
    <row r="52" ht="22.5" customHeight="1" spans="1:9">
      <c r="A52" s="8">
        <v>47</v>
      </c>
      <c r="B52" s="9" t="s">
        <v>44</v>
      </c>
      <c r="C52" s="9" t="s">
        <v>61</v>
      </c>
      <c r="D52" s="12">
        <v>376.3</v>
      </c>
      <c r="E52" s="9">
        <v>200</v>
      </c>
      <c r="F52" s="9">
        <f t="shared" si="3"/>
        <v>75260</v>
      </c>
      <c r="G52" s="9">
        <f t="shared" ref="G52:G83" si="4">F52/2</f>
        <v>37630</v>
      </c>
      <c r="H52" s="9">
        <f t="shared" ref="H52:H83" si="5">F52/2</f>
        <v>37630</v>
      </c>
      <c r="I52" s="9"/>
    </row>
    <row r="53" ht="22.5" customHeight="1" spans="1:9">
      <c r="A53" s="8">
        <v>48</v>
      </c>
      <c r="B53" s="9" t="s">
        <v>44</v>
      </c>
      <c r="C53" s="9" t="s">
        <v>62</v>
      </c>
      <c r="D53" s="11">
        <v>49.24</v>
      </c>
      <c r="E53" s="9">
        <v>100</v>
      </c>
      <c r="F53" s="9">
        <f t="shared" si="3"/>
        <v>4924</v>
      </c>
      <c r="G53" s="9">
        <f t="shared" si="4"/>
        <v>2462</v>
      </c>
      <c r="H53" s="9">
        <f t="shared" si="5"/>
        <v>2462</v>
      </c>
      <c r="I53" s="9"/>
    </row>
    <row r="54" ht="22.5" customHeight="1" spans="1:9">
      <c r="A54" s="8">
        <v>49</v>
      </c>
      <c r="B54" s="9" t="s">
        <v>63</v>
      </c>
      <c r="C54" s="9" t="s">
        <v>64</v>
      </c>
      <c r="D54" s="12">
        <v>84.8</v>
      </c>
      <c r="E54" s="9">
        <v>200</v>
      </c>
      <c r="F54" s="9">
        <f t="shared" si="3"/>
        <v>16960</v>
      </c>
      <c r="G54" s="9">
        <f t="shared" si="4"/>
        <v>8480</v>
      </c>
      <c r="H54" s="9">
        <f t="shared" si="5"/>
        <v>8480</v>
      </c>
      <c r="I54" s="9"/>
    </row>
    <row r="55" ht="22.5" customHeight="1" spans="1:9">
      <c r="A55" s="8">
        <v>50</v>
      </c>
      <c r="B55" s="9" t="s">
        <v>63</v>
      </c>
      <c r="C55" s="9" t="s">
        <v>65</v>
      </c>
      <c r="D55" s="11">
        <v>158.38</v>
      </c>
      <c r="E55" s="9">
        <v>100</v>
      </c>
      <c r="F55" s="9">
        <f t="shared" si="3"/>
        <v>15838</v>
      </c>
      <c r="G55" s="9">
        <f t="shared" si="4"/>
        <v>7919</v>
      </c>
      <c r="H55" s="9">
        <f t="shared" si="5"/>
        <v>7919</v>
      </c>
      <c r="I55" s="9"/>
    </row>
    <row r="56" ht="22.5" customHeight="1" spans="1:9">
      <c r="A56" s="8">
        <v>51</v>
      </c>
      <c r="B56" s="9" t="s">
        <v>66</v>
      </c>
      <c r="C56" s="9" t="s">
        <v>67</v>
      </c>
      <c r="D56" s="11">
        <v>290</v>
      </c>
      <c r="E56" s="9">
        <v>100</v>
      </c>
      <c r="F56" s="9">
        <f t="shared" si="3"/>
        <v>29000</v>
      </c>
      <c r="G56" s="9">
        <f t="shared" si="4"/>
        <v>14500</v>
      </c>
      <c r="H56" s="9">
        <f t="shared" si="5"/>
        <v>14500</v>
      </c>
      <c r="I56" s="9"/>
    </row>
    <row r="57" ht="22.5" customHeight="1" spans="1:9">
      <c r="A57" s="8">
        <v>52</v>
      </c>
      <c r="B57" s="9" t="s">
        <v>66</v>
      </c>
      <c r="C57" s="9" t="s">
        <v>68</v>
      </c>
      <c r="D57" s="11">
        <v>290</v>
      </c>
      <c r="E57" s="9">
        <v>100</v>
      </c>
      <c r="F57" s="9">
        <f t="shared" si="3"/>
        <v>29000</v>
      </c>
      <c r="G57" s="9">
        <f t="shared" si="4"/>
        <v>14500</v>
      </c>
      <c r="H57" s="9">
        <f t="shared" si="5"/>
        <v>14500</v>
      </c>
      <c r="I57" s="9"/>
    </row>
    <row r="58" ht="22.5" customHeight="1" spans="1:9">
      <c r="A58" s="8">
        <v>53</v>
      </c>
      <c r="B58" s="9" t="s">
        <v>66</v>
      </c>
      <c r="C58" s="9" t="s">
        <v>69</v>
      </c>
      <c r="D58" s="11">
        <v>300</v>
      </c>
      <c r="E58" s="9">
        <v>100</v>
      </c>
      <c r="F58" s="9">
        <f t="shared" si="3"/>
        <v>30000</v>
      </c>
      <c r="G58" s="9">
        <f t="shared" si="4"/>
        <v>15000</v>
      </c>
      <c r="H58" s="9">
        <f t="shared" si="5"/>
        <v>15000</v>
      </c>
      <c r="I58" s="9"/>
    </row>
    <row r="59" ht="22.5" customHeight="1" spans="1:9">
      <c r="A59" s="8">
        <v>54</v>
      </c>
      <c r="B59" s="9" t="s">
        <v>66</v>
      </c>
      <c r="C59" s="9" t="s">
        <v>70</v>
      </c>
      <c r="D59" s="11">
        <v>41.7</v>
      </c>
      <c r="E59" s="9">
        <v>100</v>
      </c>
      <c r="F59" s="9">
        <f t="shared" si="3"/>
        <v>4170</v>
      </c>
      <c r="G59" s="9">
        <f t="shared" si="4"/>
        <v>2085</v>
      </c>
      <c r="H59" s="9">
        <f t="shared" si="5"/>
        <v>2085</v>
      </c>
      <c r="I59" s="9"/>
    </row>
    <row r="60" ht="22.5" customHeight="1" spans="1:9">
      <c r="A60" s="8">
        <v>55</v>
      </c>
      <c r="B60" s="9" t="s">
        <v>66</v>
      </c>
      <c r="C60" s="9" t="s">
        <v>71</v>
      </c>
      <c r="D60" s="11">
        <v>33.81</v>
      </c>
      <c r="E60" s="9">
        <v>100</v>
      </c>
      <c r="F60" s="9">
        <f t="shared" si="3"/>
        <v>3381</v>
      </c>
      <c r="G60" s="9">
        <f t="shared" si="4"/>
        <v>1690.5</v>
      </c>
      <c r="H60" s="9">
        <f t="shared" si="5"/>
        <v>1690.5</v>
      </c>
      <c r="I60" s="9"/>
    </row>
    <row r="61" ht="22.5" customHeight="1" spans="1:9">
      <c r="A61" s="8">
        <v>56</v>
      </c>
      <c r="B61" s="9" t="s">
        <v>66</v>
      </c>
      <c r="C61" s="9" t="s">
        <v>72</v>
      </c>
      <c r="D61" s="11">
        <v>53.29</v>
      </c>
      <c r="E61" s="9">
        <v>100</v>
      </c>
      <c r="F61" s="9">
        <f t="shared" si="3"/>
        <v>5329</v>
      </c>
      <c r="G61" s="9">
        <f t="shared" si="4"/>
        <v>2664.5</v>
      </c>
      <c r="H61" s="9">
        <f t="shared" si="5"/>
        <v>2664.5</v>
      </c>
      <c r="I61" s="9"/>
    </row>
    <row r="62" ht="22.5" customHeight="1" spans="1:9">
      <c r="A62" s="8">
        <v>57</v>
      </c>
      <c r="B62" s="9" t="s">
        <v>66</v>
      </c>
      <c r="C62" s="9" t="s">
        <v>73</v>
      </c>
      <c r="D62" s="11">
        <v>93.87</v>
      </c>
      <c r="E62" s="9">
        <v>100</v>
      </c>
      <c r="F62" s="9">
        <f t="shared" si="3"/>
        <v>9387</v>
      </c>
      <c r="G62" s="9">
        <f t="shared" si="4"/>
        <v>4693.5</v>
      </c>
      <c r="H62" s="9">
        <f t="shared" si="5"/>
        <v>4693.5</v>
      </c>
      <c r="I62" s="9"/>
    </row>
    <row r="63" ht="22.5" customHeight="1" spans="1:9">
      <c r="A63" s="8">
        <v>58</v>
      </c>
      <c r="B63" s="9" t="s">
        <v>66</v>
      </c>
      <c r="C63" s="9" t="s">
        <v>74</v>
      </c>
      <c r="D63" s="12">
        <v>90.1</v>
      </c>
      <c r="E63" s="9">
        <v>200</v>
      </c>
      <c r="F63" s="9">
        <f t="shared" si="3"/>
        <v>18020</v>
      </c>
      <c r="G63" s="9">
        <f t="shared" si="4"/>
        <v>9010</v>
      </c>
      <c r="H63" s="9">
        <f t="shared" si="5"/>
        <v>9010</v>
      </c>
      <c r="I63" s="9"/>
    </row>
    <row r="64" ht="22.5" customHeight="1" spans="1:9">
      <c r="A64" s="8">
        <v>59</v>
      </c>
      <c r="B64" s="9" t="s">
        <v>75</v>
      </c>
      <c r="C64" s="9" t="s">
        <v>76</v>
      </c>
      <c r="D64" s="11">
        <v>680</v>
      </c>
      <c r="E64" s="9">
        <v>100</v>
      </c>
      <c r="F64" s="9">
        <f t="shared" si="3"/>
        <v>68000</v>
      </c>
      <c r="G64" s="9">
        <f t="shared" si="4"/>
        <v>34000</v>
      </c>
      <c r="H64" s="9">
        <f t="shared" si="5"/>
        <v>34000</v>
      </c>
      <c r="I64" s="9"/>
    </row>
    <row r="65" ht="22.5" customHeight="1" spans="1:9">
      <c r="A65" s="8">
        <v>60</v>
      </c>
      <c r="B65" s="9" t="s">
        <v>75</v>
      </c>
      <c r="C65" s="9" t="s">
        <v>77</v>
      </c>
      <c r="D65" s="11">
        <v>75.6</v>
      </c>
      <c r="E65" s="9">
        <v>100</v>
      </c>
      <c r="F65" s="9">
        <f t="shared" si="3"/>
        <v>7560</v>
      </c>
      <c r="G65" s="9">
        <f t="shared" si="4"/>
        <v>3780</v>
      </c>
      <c r="H65" s="9">
        <f t="shared" si="5"/>
        <v>3780</v>
      </c>
      <c r="I65" s="9"/>
    </row>
    <row r="66" ht="22.5" customHeight="1" spans="1:9">
      <c r="A66" s="8">
        <v>61</v>
      </c>
      <c r="B66" s="9" t="s">
        <v>78</v>
      </c>
      <c r="C66" s="9" t="s">
        <v>79</v>
      </c>
      <c r="D66" s="11">
        <v>370</v>
      </c>
      <c r="E66" s="9">
        <v>100</v>
      </c>
      <c r="F66" s="9">
        <f t="shared" si="3"/>
        <v>37000</v>
      </c>
      <c r="G66" s="9">
        <f t="shared" si="4"/>
        <v>18500</v>
      </c>
      <c r="H66" s="9">
        <f t="shared" si="5"/>
        <v>18500</v>
      </c>
      <c r="I66" s="9"/>
    </row>
    <row r="67" ht="22.5" customHeight="1" spans="1:9">
      <c r="A67" s="8">
        <v>62</v>
      </c>
      <c r="B67" s="9" t="s">
        <v>78</v>
      </c>
      <c r="C67" s="9" t="s">
        <v>80</v>
      </c>
      <c r="D67" s="11">
        <v>260</v>
      </c>
      <c r="E67" s="9">
        <v>100</v>
      </c>
      <c r="F67" s="9">
        <f t="shared" si="3"/>
        <v>26000</v>
      </c>
      <c r="G67" s="9">
        <f t="shared" si="4"/>
        <v>13000</v>
      </c>
      <c r="H67" s="9">
        <f t="shared" si="5"/>
        <v>13000</v>
      </c>
      <c r="I67" s="9"/>
    </row>
    <row r="68" ht="22.5" customHeight="1" spans="1:9">
      <c r="A68" s="8">
        <v>63</v>
      </c>
      <c r="B68" s="9" t="s">
        <v>78</v>
      </c>
      <c r="C68" s="9" t="s">
        <v>81</v>
      </c>
      <c r="D68" s="11">
        <v>160</v>
      </c>
      <c r="E68" s="9">
        <v>100</v>
      </c>
      <c r="F68" s="9">
        <f t="shared" si="3"/>
        <v>16000</v>
      </c>
      <c r="G68" s="9">
        <f t="shared" si="4"/>
        <v>8000</v>
      </c>
      <c r="H68" s="9">
        <f t="shared" si="5"/>
        <v>8000</v>
      </c>
      <c r="I68" s="9"/>
    </row>
    <row r="69" ht="22.5" customHeight="1" spans="1:9">
      <c r="A69" s="8">
        <v>64</v>
      </c>
      <c r="B69" s="9" t="s">
        <v>78</v>
      </c>
      <c r="C69" s="9" t="s">
        <v>82</v>
      </c>
      <c r="D69" s="11">
        <v>210</v>
      </c>
      <c r="E69" s="9">
        <v>100</v>
      </c>
      <c r="F69" s="9">
        <f t="shared" ref="F69:F100" si="6">E69*D69</f>
        <v>21000</v>
      </c>
      <c r="G69" s="9">
        <f t="shared" si="4"/>
        <v>10500</v>
      </c>
      <c r="H69" s="9">
        <f t="shared" si="5"/>
        <v>10500</v>
      </c>
      <c r="I69" s="9"/>
    </row>
    <row r="70" ht="22.5" customHeight="1" spans="1:9">
      <c r="A70" s="8">
        <v>65</v>
      </c>
      <c r="B70" s="9" t="s">
        <v>78</v>
      </c>
      <c r="C70" s="9" t="s">
        <v>83</v>
      </c>
      <c r="D70" s="12">
        <v>108.8</v>
      </c>
      <c r="E70" s="9">
        <v>200</v>
      </c>
      <c r="F70" s="9">
        <f t="shared" si="6"/>
        <v>21760</v>
      </c>
      <c r="G70" s="9">
        <f t="shared" si="4"/>
        <v>10880</v>
      </c>
      <c r="H70" s="9">
        <f t="shared" si="5"/>
        <v>10880</v>
      </c>
      <c r="I70" s="9"/>
    </row>
    <row r="71" ht="22.5" customHeight="1" spans="1:9">
      <c r="A71" s="8">
        <v>66</v>
      </c>
      <c r="B71" s="9" t="s">
        <v>78</v>
      </c>
      <c r="C71" s="9" t="s">
        <v>84</v>
      </c>
      <c r="D71" s="12">
        <v>32.7</v>
      </c>
      <c r="E71" s="9">
        <v>200</v>
      </c>
      <c r="F71" s="9">
        <f t="shared" si="6"/>
        <v>6540</v>
      </c>
      <c r="G71" s="9">
        <f t="shared" si="4"/>
        <v>3270</v>
      </c>
      <c r="H71" s="9">
        <f t="shared" si="5"/>
        <v>3270</v>
      </c>
      <c r="I71" s="9"/>
    </row>
    <row r="72" ht="22.5" customHeight="1" spans="1:9">
      <c r="A72" s="8">
        <v>67</v>
      </c>
      <c r="B72" s="9" t="s">
        <v>78</v>
      </c>
      <c r="C72" s="9" t="s">
        <v>85</v>
      </c>
      <c r="D72" s="12">
        <v>62.1</v>
      </c>
      <c r="E72" s="9">
        <v>200</v>
      </c>
      <c r="F72" s="9">
        <f t="shared" si="6"/>
        <v>12420</v>
      </c>
      <c r="G72" s="9">
        <f t="shared" si="4"/>
        <v>6210</v>
      </c>
      <c r="H72" s="9">
        <f t="shared" si="5"/>
        <v>6210</v>
      </c>
      <c r="I72" s="9"/>
    </row>
    <row r="73" ht="22.5" customHeight="1" spans="1:9">
      <c r="A73" s="8">
        <v>68</v>
      </c>
      <c r="B73" s="9" t="s">
        <v>78</v>
      </c>
      <c r="C73" s="9" t="s">
        <v>86</v>
      </c>
      <c r="D73" s="12">
        <v>108.7</v>
      </c>
      <c r="E73" s="9">
        <v>200</v>
      </c>
      <c r="F73" s="9">
        <f t="shared" si="6"/>
        <v>21740</v>
      </c>
      <c r="G73" s="9">
        <f t="shared" si="4"/>
        <v>10870</v>
      </c>
      <c r="H73" s="9">
        <f t="shared" si="5"/>
        <v>10870</v>
      </c>
      <c r="I73" s="9"/>
    </row>
    <row r="74" ht="22.5" customHeight="1" spans="1:9">
      <c r="A74" s="8">
        <v>69</v>
      </c>
      <c r="B74" s="9" t="s">
        <v>78</v>
      </c>
      <c r="C74" s="9" t="s">
        <v>87</v>
      </c>
      <c r="D74" s="11">
        <v>388.02</v>
      </c>
      <c r="E74" s="9">
        <v>100</v>
      </c>
      <c r="F74" s="9">
        <f t="shared" si="6"/>
        <v>38802</v>
      </c>
      <c r="G74" s="9">
        <f t="shared" si="4"/>
        <v>19401</v>
      </c>
      <c r="H74" s="9">
        <f t="shared" si="5"/>
        <v>19401</v>
      </c>
      <c r="I74" s="9"/>
    </row>
    <row r="75" ht="22.5" customHeight="1" spans="1:9">
      <c r="A75" s="8">
        <v>70</v>
      </c>
      <c r="B75" s="9" t="s">
        <v>78</v>
      </c>
      <c r="C75" s="9" t="s">
        <v>88</v>
      </c>
      <c r="D75" s="11">
        <v>174.15</v>
      </c>
      <c r="E75" s="9">
        <v>100</v>
      </c>
      <c r="F75" s="9">
        <f t="shared" si="6"/>
        <v>17415</v>
      </c>
      <c r="G75" s="9">
        <f t="shared" si="4"/>
        <v>8707.5</v>
      </c>
      <c r="H75" s="9">
        <f t="shared" si="5"/>
        <v>8707.5</v>
      </c>
      <c r="I75" s="9"/>
    </row>
    <row r="76" ht="22.5" customHeight="1" spans="1:9">
      <c r="A76" s="8">
        <v>71</v>
      </c>
      <c r="B76" s="9" t="s">
        <v>78</v>
      </c>
      <c r="C76" s="9" t="s">
        <v>89</v>
      </c>
      <c r="D76" s="12">
        <v>44.2</v>
      </c>
      <c r="E76" s="9">
        <v>200</v>
      </c>
      <c r="F76" s="9">
        <f t="shared" si="6"/>
        <v>8840</v>
      </c>
      <c r="G76" s="9">
        <f t="shared" si="4"/>
        <v>4420</v>
      </c>
      <c r="H76" s="9">
        <f t="shared" si="5"/>
        <v>4420</v>
      </c>
      <c r="I76" s="9"/>
    </row>
    <row r="77" ht="22.5" customHeight="1" spans="1:9">
      <c r="A77" s="8">
        <v>72</v>
      </c>
      <c r="B77" s="9" t="s">
        <v>78</v>
      </c>
      <c r="C77" s="9" t="s">
        <v>90</v>
      </c>
      <c r="D77" s="12">
        <v>96</v>
      </c>
      <c r="E77" s="9">
        <v>200</v>
      </c>
      <c r="F77" s="9">
        <f t="shared" si="6"/>
        <v>19200</v>
      </c>
      <c r="G77" s="9">
        <f t="shared" si="4"/>
        <v>9600</v>
      </c>
      <c r="H77" s="9">
        <f t="shared" si="5"/>
        <v>9600</v>
      </c>
      <c r="I77" s="9"/>
    </row>
    <row r="78" ht="22.5" customHeight="1" spans="1:9">
      <c r="A78" s="8">
        <v>73</v>
      </c>
      <c r="B78" s="9" t="s">
        <v>91</v>
      </c>
      <c r="C78" s="9" t="s">
        <v>92</v>
      </c>
      <c r="D78" s="11">
        <v>800</v>
      </c>
      <c r="E78" s="9">
        <v>100</v>
      </c>
      <c r="F78" s="9">
        <f t="shared" si="6"/>
        <v>80000</v>
      </c>
      <c r="G78" s="9">
        <f t="shared" si="4"/>
        <v>40000</v>
      </c>
      <c r="H78" s="9">
        <f t="shared" si="5"/>
        <v>40000</v>
      </c>
      <c r="I78" s="9"/>
    </row>
    <row r="79" ht="22.5" customHeight="1" spans="1:9">
      <c r="A79" s="8">
        <v>74</v>
      </c>
      <c r="B79" s="9" t="s">
        <v>91</v>
      </c>
      <c r="C79" s="9" t="s">
        <v>93</v>
      </c>
      <c r="D79" s="11">
        <v>2200</v>
      </c>
      <c r="E79" s="9">
        <v>100</v>
      </c>
      <c r="F79" s="9">
        <v>150000</v>
      </c>
      <c r="G79" s="9">
        <f t="shared" si="4"/>
        <v>75000</v>
      </c>
      <c r="H79" s="9">
        <f t="shared" si="5"/>
        <v>75000</v>
      </c>
      <c r="I79" s="9" t="s">
        <v>94</v>
      </c>
    </row>
    <row r="80" ht="22.5" customHeight="1" spans="1:9">
      <c r="A80" s="8">
        <v>75</v>
      </c>
      <c r="B80" s="9" t="s">
        <v>91</v>
      </c>
      <c r="C80" s="9" t="s">
        <v>95</v>
      </c>
      <c r="D80" s="12">
        <v>798.6</v>
      </c>
      <c r="E80" s="9">
        <v>200</v>
      </c>
      <c r="F80" s="9">
        <v>150000</v>
      </c>
      <c r="G80" s="9">
        <f t="shared" si="4"/>
        <v>75000</v>
      </c>
      <c r="H80" s="9">
        <f t="shared" si="5"/>
        <v>75000</v>
      </c>
      <c r="I80" s="9" t="s">
        <v>94</v>
      </c>
    </row>
    <row r="81" ht="22.5" customHeight="1" spans="1:9">
      <c r="A81" s="8">
        <v>76</v>
      </c>
      <c r="B81" s="9" t="s">
        <v>96</v>
      </c>
      <c r="C81" s="9" t="s">
        <v>97</v>
      </c>
      <c r="D81" s="12">
        <v>95.3</v>
      </c>
      <c r="E81" s="9">
        <v>200</v>
      </c>
      <c r="F81" s="9">
        <f t="shared" si="6"/>
        <v>19060</v>
      </c>
      <c r="G81" s="9">
        <f t="shared" si="4"/>
        <v>9530</v>
      </c>
      <c r="H81" s="9">
        <f t="shared" si="5"/>
        <v>9530</v>
      </c>
      <c r="I81" s="9"/>
    </row>
    <row r="82" ht="22.5" customHeight="1" spans="1:9">
      <c r="A82" s="8">
        <v>77</v>
      </c>
      <c r="B82" s="9" t="s">
        <v>96</v>
      </c>
      <c r="C82" s="9" t="s">
        <v>98</v>
      </c>
      <c r="D82" s="11">
        <v>370</v>
      </c>
      <c r="E82" s="9">
        <v>100</v>
      </c>
      <c r="F82" s="9">
        <f t="shared" si="6"/>
        <v>37000</v>
      </c>
      <c r="G82" s="9">
        <f t="shared" si="4"/>
        <v>18500</v>
      </c>
      <c r="H82" s="9">
        <f t="shared" si="5"/>
        <v>18500</v>
      </c>
      <c r="I82" s="9"/>
    </row>
    <row r="83" ht="22.5" customHeight="1" spans="1:9">
      <c r="A83" s="8">
        <v>78</v>
      </c>
      <c r="B83" s="9" t="s">
        <v>96</v>
      </c>
      <c r="C83" s="9" t="s">
        <v>99</v>
      </c>
      <c r="D83" s="11">
        <v>400</v>
      </c>
      <c r="E83" s="9">
        <v>100</v>
      </c>
      <c r="F83" s="9">
        <f t="shared" si="6"/>
        <v>40000</v>
      </c>
      <c r="G83" s="9">
        <f t="shared" si="4"/>
        <v>20000</v>
      </c>
      <c r="H83" s="9">
        <f t="shared" si="5"/>
        <v>20000</v>
      </c>
      <c r="I83" s="9"/>
    </row>
    <row r="84" ht="22.5" customHeight="1" spans="1:9">
      <c r="A84" s="8">
        <v>79</v>
      </c>
      <c r="B84" s="9" t="s">
        <v>96</v>
      </c>
      <c r="C84" s="9" t="s">
        <v>100</v>
      </c>
      <c r="D84" s="11">
        <v>315</v>
      </c>
      <c r="E84" s="9">
        <v>100</v>
      </c>
      <c r="F84" s="9">
        <f t="shared" si="6"/>
        <v>31500</v>
      </c>
      <c r="G84" s="9">
        <f t="shared" ref="G84:G115" si="7">F84/2</f>
        <v>15750</v>
      </c>
      <c r="H84" s="9">
        <f t="shared" ref="H84:H115" si="8">F84/2</f>
        <v>15750</v>
      </c>
      <c r="I84" s="9"/>
    </row>
    <row r="85" ht="22.5" customHeight="1" spans="1:9">
      <c r="A85" s="8">
        <v>80</v>
      </c>
      <c r="B85" s="9" t="s">
        <v>96</v>
      </c>
      <c r="C85" s="9" t="s">
        <v>101</v>
      </c>
      <c r="D85" s="11">
        <v>410</v>
      </c>
      <c r="E85" s="9">
        <v>100</v>
      </c>
      <c r="F85" s="9">
        <f t="shared" si="6"/>
        <v>41000</v>
      </c>
      <c r="G85" s="9">
        <f t="shared" si="7"/>
        <v>20500</v>
      </c>
      <c r="H85" s="9">
        <f t="shared" si="8"/>
        <v>20500</v>
      </c>
      <c r="I85" s="9"/>
    </row>
    <row r="86" ht="22.5" customHeight="1" spans="1:9">
      <c r="A86" s="8">
        <v>81</v>
      </c>
      <c r="B86" s="9" t="s">
        <v>96</v>
      </c>
      <c r="C86" s="9" t="s">
        <v>102</v>
      </c>
      <c r="D86" s="11">
        <v>870</v>
      </c>
      <c r="E86" s="9">
        <v>100</v>
      </c>
      <c r="F86" s="9">
        <f t="shared" si="6"/>
        <v>87000</v>
      </c>
      <c r="G86" s="9">
        <f t="shared" si="7"/>
        <v>43500</v>
      </c>
      <c r="H86" s="9">
        <f t="shared" si="8"/>
        <v>43500</v>
      </c>
      <c r="I86" s="9"/>
    </row>
    <row r="87" ht="22.5" customHeight="1" spans="1:9">
      <c r="A87" s="8">
        <v>82</v>
      </c>
      <c r="B87" s="9" t="s">
        <v>96</v>
      </c>
      <c r="C87" s="9" t="s">
        <v>103</v>
      </c>
      <c r="D87" s="11">
        <v>520</v>
      </c>
      <c r="E87" s="9">
        <v>100</v>
      </c>
      <c r="F87" s="9">
        <f t="shared" si="6"/>
        <v>52000</v>
      </c>
      <c r="G87" s="9">
        <f t="shared" si="7"/>
        <v>26000</v>
      </c>
      <c r="H87" s="9">
        <f t="shared" si="8"/>
        <v>26000</v>
      </c>
      <c r="I87" s="9"/>
    </row>
    <row r="88" ht="22.5" customHeight="1" spans="1:9">
      <c r="A88" s="8">
        <v>83</v>
      </c>
      <c r="B88" s="9" t="s">
        <v>96</v>
      </c>
      <c r="C88" s="9" t="s">
        <v>104</v>
      </c>
      <c r="D88" s="11">
        <v>50</v>
      </c>
      <c r="E88" s="9">
        <v>100</v>
      </c>
      <c r="F88" s="9">
        <f t="shared" si="6"/>
        <v>5000</v>
      </c>
      <c r="G88" s="9">
        <f t="shared" si="7"/>
        <v>2500</v>
      </c>
      <c r="H88" s="9">
        <f t="shared" si="8"/>
        <v>2500</v>
      </c>
      <c r="I88" s="9"/>
    </row>
    <row r="89" ht="22.5" customHeight="1" spans="1:9">
      <c r="A89" s="8">
        <v>84</v>
      </c>
      <c r="B89" s="9" t="s">
        <v>96</v>
      </c>
      <c r="C89" s="9" t="s">
        <v>105</v>
      </c>
      <c r="D89" s="12">
        <v>466.2</v>
      </c>
      <c r="E89" s="9">
        <v>200</v>
      </c>
      <c r="F89" s="9">
        <f t="shared" si="6"/>
        <v>93240</v>
      </c>
      <c r="G89" s="9">
        <f t="shared" si="7"/>
        <v>46620</v>
      </c>
      <c r="H89" s="9">
        <f t="shared" si="8"/>
        <v>46620</v>
      </c>
      <c r="I89" s="9"/>
    </row>
    <row r="90" ht="22.5" customHeight="1" spans="1:9">
      <c r="A90" s="8">
        <v>85</v>
      </c>
      <c r="B90" s="9" t="s">
        <v>96</v>
      </c>
      <c r="C90" s="9" t="s">
        <v>106</v>
      </c>
      <c r="D90" s="12">
        <v>377.5</v>
      </c>
      <c r="E90" s="9">
        <v>200</v>
      </c>
      <c r="F90" s="9">
        <f t="shared" si="6"/>
        <v>75500</v>
      </c>
      <c r="G90" s="9">
        <f t="shared" si="7"/>
        <v>37750</v>
      </c>
      <c r="H90" s="9">
        <f t="shared" si="8"/>
        <v>37750</v>
      </c>
      <c r="I90" s="9"/>
    </row>
    <row r="91" ht="22.5" customHeight="1" spans="1:9">
      <c r="A91" s="8">
        <v>86</v>
      </c>
      <c r="B91" s="9" t="s">
        <v>96</v>
      </c>
      <c r="C91" s="9" t="s">
        <v>102</v>
      </c>
      <c r="D91" s="12">
        <v>837.2</v>
      </c>
      <c r="E91" s="9">
        <v>200</v>
      </c>
      <c r="F91" s="9">
        <v>150000</v>
      </c>
      <c r="G91" s="9">
        <f t="shared" si="7"/>
        <v>75000</v>
      </c>
      <c r="H91" s="9">
        <f t="shared" si="8"/>
        <v>75000</v>
      </c>
      <c r="I91" s="9" t="s">
        <v>94</v>
      </c>
    </row>
    <row r="92" ht="22.5" customHeight="1" spans="1:9">
      <c r="A92" s="8">
        <v>87</v>
      </c>
      <c r="B92" s="9" t="s">
        <v>96</v>
      </c>
      <c r="C92" s="9" t="s">
        <v>107</v>
      </c>
      <c r="D92" s="12">
        <v>33.1</v>
      </c>
      <c r="E92" s="9">
        <v>200</v>
      </c>
      <c r="F92" s="9">
        <f t="shared" si="6"/>
        <v>6620</v>
      </c>
      <c r="G92" s="9">
        <f t="shared" si="7"/>
        <v>3310</v>
      </c>
      <c r="H92" s="9">
        <f t="shared" si="8"/>
        <v>3310</v>
      </c>
      <c r="I92" s="9" t="s">
        <v>108</v>
      </c>
    </row>
    <row r="93" ht="22.5" customHeight="1" spans="1:9">
      <c r="A93" s="8">
        <v>88</v>
      </c>
      <c r="B93" s="9" t="s">
        <v>96</v>
      </c>
      <c r="C93" s="9" t="s">
        <v>109</v>
      </c>
      <c r="D93" s="12">
        <v>783.7</v>
      </c>
      <c r="E93" s="9">
        <v>200</v>
      </c>
      <c r="F93" s="9">
        <v>150000</v>
      </c>
      <c r="G93" s="9">
        <f t="shared" si="7"/>
        <v>75000</v>
      </c>
      <c r="H93" s="9">
        <f t="shared" si="8"/>
        <v>75000</v>
      </c>
      <c r="I93" s="9" t="s">
        <v>94</v>
      </c>
    </row>
    <row r="94" ht="22.5" customHeight="1" spans="1:9">
      <c r="A94" s="8">
        <v>89</v>
      </c>
      <c r="B94" s="9" t="s">
        <v>96</v>
      </c>
      <c r="C94" s="9" t="s">
        <v>110</v>
      </c>
      <c r="D94" s="12">
        <v>157.7</v>
      </c>
      <c r="E94" s="9">
        <v>200</v>
      </c>
      <c r="F94" s="9">
        <f t="shared" si="6"/>
        <v>31540</v>
      </c>
      <c r="G94" s="9">
        <f t="shared" si="7"/>
        <v>15770</v>
      </c>
      <c r="H94" s="9">
        <f t="shared" si="8"/>
        <v>15770</v>
      </c>
      <c r="I94" s="9"/>
    </row>
    <row r="95" ht="22.5" customHeight="1" spans="1:9">
      <c r="A95" s="8">
        <v>90</v>
      </c>
      <c r="B95" s="9" t="s">
        <v>111</v>
      </c>
      <c r="C95" s="9" t="s">
        <v>112</v>
      </c>
      <c r="D95" s="10">
        <v>42.69</v>
      </c>
      <c r="E95" s="9">
        <v>100</v>
      </c>
      <c r="F95" s="9">
        <f t="shared" si="6"/>
        <v>4269</v>
      </c>
      <c r="G95" s="9">
        <f t="shared" si="7"/>
        <v>2134.5</v>
      </c>
      <c r="H95" s="9">
        <f t="shared" si="8"/>
        <v>2134.5</v>
      </c>
      <c r="I95" s="9"/>
    </row>
    <row r="96" ht="22.5" customHeight="1" spans="1:9">
      <c r="A96" s="8">
        <v>91</v>
      </c>
      <c r="B96" s="9" t="s">
        <v>111</v>
      </c>
      <c r="C96" s="9" t="s">
        <v>113</v>
      </c>
      <c r="D96" s="10">
        <v>113.52</v>
      </c>
      <c r="E96" s="9">
        <v>100</v>
      </c>
      <c r="F96" s="9">
        <f t="shared" si="6"/>
        <v>11352</v>
      </c>
      <c r="G96" s="9">
        <f t="shared" si="7"/>
        <v>5676</v>
      </c>
      <c r="H96" s="9">
        <f t="shared" si="8"/>
        <v>5676</v>
      </c>
      <c r="I96" s="9"/>
    </row>
    <row r="97" ht="22.5" customHeight="1" spans="1:9">
      <c r="A97" s="8">
        <v>92</v>
      </c>
      <c r="B97" s="9" t="s">
        <v>111</v>
      </c>
      <c r="C97" s="9" t="s">
        <v>114</v>
      </c>
      <c r="D97" s="17">
        <v>170</v>
      </c>
      <c r="E97" s="9">
        <v>100</v>
      </c>
      <c r="F97" s="9">
        <f t="shared" si="6"/>
        <v>17000</v>
      </c>
      <c r="G97" s="9">
        <f t="shared" si="7"/>
        <v>8500</v>
      </c>
      <c r="H97" s="9">
        <f t="shared" si="8"/>
        <v>8500</v>
      </c>
      <c r="I97" s="9"/>
    </row>
    <row r="98" ht="22.5" customHeight="1" spans="1:9">
      <c r="A98" s="8">
        <v>93</v>
      </c>
      <c r="B98" s="9" t="s">
        <v>111</v>
      </c>
      <c r="C98" s="9" t="s">
        <v>115</v>
      </c>
      <c r="D98" s="10">
        <v>220</v>
      </c>
      <c r="E98" s="9">
        <v>100</v>
      </c>
      <c r="F98" s="9">
        <f t="shared" si="6"/>
        <v>22000</v>
      </c>
      <c r="G98" s="9">
        <f t="shared" si="7"/>
        <v>11000</v>
      </c>
      <c r="H98" s="9">
        <f t="shared" si="8"/>
        <v>11000</v>
      </c>
      <c r="I98" s="9"/>
    </row>
    <row r="99" ht="22.5" customHeight="1" spans="1:9">
      <c r="A99" s="8">
        <v>94</v>
      </c>
      <c r="B99" s="9" t="s">
        <v>111</v>
      </c>
      <c r="C99" s="9" t="s">
        <v>116</v>
      </c>
      <c r="D99" s="10">
        <v>180</v>
      </c>
      <c r="E99" s="9">
        <v>100</v>
      </c>
      <c r="F99" s="9">
        <f t="shared" si="6"/>
        <v>18000</v>
      </c>
      <c r="G99" s="9">
        <f t="shared" si="7"/>
        <v>9000</v>
      </c>
      <c r="H99" s="9">
        <f t="shared" si="8"/>
        <v>9000</v>
      </c>
      <c r="I99" s="9"/>
    </row>
    <row r="100" ht="22.5" customHeight="1" spans="1:9">
      <c r="A100" s="8">
        <v>95</v>
      </c>
      <c r="B100" s="9" t="s">
        <v>111</v>
      </c>
      <c r="C100" s="9" t="s">
        <v>117</v>
      </c>
      <c r="D100" s="10">
        <v>185</v>
      </c>
      <c r="E100" s="9">
        <v>100</v>
      </c>
      <c r="F100" s="9">
        <f t="shared" si="6"/>
        <v>18500</v>
      </c>
      <c r="G100" s="9">
        <f t="shared" si="7"/>
        <v>9250</v>
      </c>
      <c r="H100" s="9">
        <f t="shared" si="8"/>
        <v>9250</v>
      </c>
      <c r="I100" s="9"/>
    </row>
    <row r="101" ht="22.5" customHeight="1" spans="1:9">
      <c r="A101" s="8">
        <v>96</v>
      </c>
      <c r="B101" s="9" t="s">
        <v>111</v>
      </c>
      <c r="C101" s="9" t="s">
        <v>118</v>
      </c>
      <c r="D101" s="17">
        <v>160</v>
      </c>
      <c r="E101" s="9">
        <v>100</v>
      </c>
      <c r="F101" s="9">
        <f t="shared" ref="F101:F132" si="9">E101*D101</f>
        <v>16000</v>
      </c>
      <c r="G101" s="9">
        <f t="shared" si="7"/>
        <v>8000</v>
      </c>
      <c r="H101" s="9">
        <f t="shared" si="8"/>
        <v>8000</v>
      </c>
      <c r="I101" s="9"/>
    </row>
    <row r="102" ht="22.5" customHeight="1" spans="1:9">
      <c r="A102" s="8">
        <v>97</v>
      </c>
      <c r="B102" s="9" t="s">
        <v>111</v>
      </c>
      <c r="C102" s="9" t="s">
        <v>119</v>
      </c>
      <c r="D102" s="10">
        <v>360</v>
      </c>
      <c r="E102" s="9">
        <v>100</v>
      </c>
      <c r="F102" s="9">
        <f t="shared" si="9"/>
        <v>36000</v>
      </c>
      <c r="G102" s="9">
        <f t="shared" si="7"/>
        <v>18000</v>
      </c>
      <c r="H102" s="9">
        <f t="shared" si="8"/>
        <v>18000</v>
      </c>
      <c r="I102" s="9"/>
    </row>
    <row r="103" ht="22.5" customHeight="1" spans="1:9">
      <c r="A103" s="8">
        <v>98</v>
      </c>
      <c r="B103" s="9" t="s">
        <v>111</v>
      </c>
      <c r="C103" s="9" t="s">
        <v>120</v>
      </c>
      <c r="D103" s="10">
        <v>450</v>
      </c>
      <c r="E103" s="9">
        <v>100</v>
      </c>
      <c r="F103" s="9">
        <f t="shared" si="9"/>
        <v>45000</v>
      </c>
      <c r="G103" s="9">
        <f t="shared" si="7"/>
        <v>22500</v>
      </c>
      <c r="H103" s="9">
        <f t="shared" si="8"/>
        <v>22500</v>
      </c>
      <c r="I103" s="9"/>
    </row>
    <row r="104" ht="22.5" customHeight="1" spans="1:9">
      <c r="A104" s="8">
        <v>99</v>
      </c>
      <c r="B104" s="9" t="s">
        <v>111</v>
      </c>
      <c r="C104" s="9" t="s">
        <v>121</v>
      </c>
      <c r="D104" s="10">
        <v>140</v>
      </c>
      <c r="E104" s="9">
        <v>100</v>
      </c>
      <c r="F104" s="9">
        <f t="shared" si="9"/>
        <v>14000</v>
      </c>
      <c r="G104" s="9">
        <f t="shared" si="7"/>
        <v>7000</v>
      </c>
      <c r="H104" s="9">
        <f t="shared" si="8"/>
        <v>7000</v>
      </c>
      <c r="I104" s="9"/>
    </row>
    <row r="105" ht="22.5" customHeight="1" spans="1:9">
      <c r="A105" s="8">
        <v>100</v>
      </c>
      <c r="B105" s="9" t="s">
        <v>111</v>
      </c>
      <c r="C105" s="9" t="s">
        <v>122</v>
      </c>
      <c r="D105" s="10">
        <v>60</v>
      </c>
      <c r="E105" s="9">
        <v>100</v>
      </c>
      <c r="F105" s="9">
        <f t="shared" si="9"/>
        <v>6000</v>
      </c>
      <c r="G105" s="9">
        <f t="shared" si="7"/>
        <v>3000</v>
      </c>
      <c r="H105" s="9">
        <f t="shared" si="8"/>
        <v>3000</v>
      </c>
      <c r="I105" s="9"/>
    </row>
    <row r="106" ht="22.5" customHeight="1" spans="1:9">
      <c r="A106" s="8">
        <v>101</v>
      </c>
      <c r="B106" s="9" t="s">
        <v>111</v>
      </c>
      <c r="C106" s="9" t="s">
        <v>123</v>
      </c>
      <c r="D106" s="10">
        <v>300</v>
      </c>
      <c r="E106" s="9">
        <v>100</v>
      </c>
      <c r="F106" s="9">
        <f t="shared" si="9"/>
        <v>30000</v>
      </c>
      <c r="G106" s="9">
        <f t="shared" si="7"/>
        <v>15000</v>
      </c>
      <c r="H106" s="9">
        <f t="shared" si="8"/>
        <v>15000</v>
      </c>
      <c r="I106" s="9"/>
    </row>
    <row r="107" ht="22.5" customHeight="1" spans="1:9">
      <c r="A107" s="8">
        <v>102</v>
      </c>
      <c r="B107" s="9" t="s">
        <v>111</v>
      </c>
      <c r="C107" s="9" t="s">
        <v>124</v>
      </c>
      <c r="D107" s="10">
        <v>120</v>
      </c>
      <c r="E107" s="9">
        <v>100</v>
      </c>
      <c r="F107" s="9">
        <f t="shared" si="9"/>
        <v>12000</v>
      </c>
      <c r="G107" s="9">
        <f t="shared" si="7"/>
        <v>6000</v>
      </c>
      <c r="H107" s="9">
        <f t="shared" si="8"/>
        <v>6000</v>
      </c>
      <c r="I107" s="9"/>
    </row>
    <row r="108" ht="22.5" customHeight="1" spans="1:9">
      <c r="A108" s="8">
        <v>103</v>
      </c>
      <c r="B108" s="9" t="s">
        <v>125</v>
      </c>
      <c r="C108" s="9" t="s">
        <v>126</v>
      </c>
      <c r="D108" s="10">
        <v>37.01</v>
      </c>
      <c r="E108" s="9">
        <v>100</v>
      </c>
      <c r="F108" s="9">
        <f t="shared" si="9"/>
        <v>3701</v>
      </c>
      <c r="G108" s="9">
        <f t="shared" si="7"/>
        <v>1850.5</v>
      </c>
      <c r="H108" s="9">
        <f t="shared" si="8"/>
        <v>1850.5</v>
      </c>
      <c r="I108" s="9"/>
    </row>
    <row r="109" ht="22.5" customHeight="1" spans="1:9">
      <c r="A109" s="8">
        <v>104</v>
      </c>
      <c r="B109" s="9" t="s">
        <v>125</v>
      </c>
      <c r="C109" s="9" t="s">
        <v>127</v>
      </c>
      <c r="D109" s="12">
        <v>128.8</v>
      </c>
      <c r="E109" s="9">
        <v>200</v>
      </c>
      <c r="F109" s="9">
        <f t="shared" si="9"/>
        <v>25760</v>
      </c>
      <c r="G109" s="9">
        <f t="shared" si="7"/>
        <v>12880</v>
      </c>
      <c r="H109" s="9">
        <f t="shared" si="8"/>
        <v>12880</v>
      </c>
      <c r="I109" s="9"/>
    </row>
    <row r="110" ht="22.5" customHeight="1" spans="1:9">
      <c r="A110" s="8">
        <v>105</v>
      </c>
      <c r="B110" s="9" t="s">
        <v>125</v>
      </c>
      <c r="C110" s="9" t="s">
        <v>128</v>
      </c>
      <c r="D110" s="11">
        <v>395</v>
      </c>
      <c r="E110" s="9">
        <v>100</v>
      </c>
      <c r="F110" s="9">
        <f t="shared" si="9"/>
        <v>39500</v>
      </c>
      <c r="G110" s="9">
        <f t="shared" si="7"/>
        <v>19750</v>
      </c>
      <c r="H110" s="9">
        <f t="shared" si="8"/>
        <v>19750</v>
      </c>
      <c r="I110" s="9"/>
    </row>
    <row r="111" ht="22.5" customHeight="1" spans="1:9">
      <c r="A111" s="8">
        <v>106</v>
      </c>
      <c r="B111" s="9" t="s">
        <v>125</v>
      </c>
      <c r="C111" s="9" t="s">
        <v>129</v>
      </c>
      <c r="D111" s="11">
        <v>220</v>
      </c>
      <c r="E111" s="9">
        <v>100</v>
      </c>
      <c r="F111" s="9">
        <f t="shared" si="9"/>
        <v>22000</v>
      </c>
      <c r="G111" s="9">
        <f t="shared" si="7"/>
        <v>11000</v>
      </c>
      <c r="H111" s="9">
        <f t="shared" si="8"/>
        <v>11000</v>
      </c>
      <c r="I111" s="9"/>
    </row>
    <row r="112" ht="22.5" customHeight="1" spans="1:9">
      <c r="A112" s="8">
        <v>107</v>
      </c>
      <c r="B112" s="9" t="s">
        <v>125</v>
      </c>
      <c r="C112" s="9" t="s">
        <v>130</v>
      </c>
      <c r="D112" s="11">
        <v>65</v>
      </c>
      <c r="E112" s="9">
        <v>100</v>
      </c>
      <c r="F112" s="9">
        <f t="shared" si="9"/>
        <v>6500</v>
      </c>
      <c r="G112" s="9">
        <f t="shared" si="7"/>
        <v>3250</v>
      </c>
      <c r="H112" s="9">
        <f t="shared" si="8"/>
        <v>3250</v>
      </c>
      <c r="I112" s="9"/>
    </row>
    <row r="113" ht="22.5" customHeight="1" spans="1:9">
      <c r="A113" s="8">
        <v>108</v>
      </c>
      <c r="B113" s="9" t="s">
        <v>125</v>
      </c>
      <c r="C113" s="9" t="s">
        <v>131</v>
      </c>
      <c r="D113" s="11">
        <v>220</v>
      </c>
      <c r="E113" s="9">
        <v>100</v>
      </c>
      <c r="F113" s="9">
        <f t="shared" si="9"/>
        <v>22000</v>
      </c>
      <c r="G113" s="9">
        <f t="shared" si="7"/>
        <v>11000</v>
      </c>
      <c r="H113" s="9">
        <f t="shared" si="8"/>
        <v>11000</v>
      </c>
      <c r="I113" s="9"/>
    </row>
    <row r="114" ht="22.5" customHeight="1" spans="1:9">
      <c r="A114" s="8">
        <v>109</v>
      </c>
      <c r="B114" s="9" t="s">
        <v>125</v>
      </c>
      <c r="C114" s="9" t="s">
        <v>132</v>
      </c>
      <c r="D114" s="11">
        <v>300</v>
      </c>
      <c r="E114" s="9">
        <v>100</v>
      </c>
      <c r="F114" s="9">
        <f t="shared" si="9"/>
        <v>30000</v>
      </c>
      <c r="G114" s="9">
        <f t="shared" si="7"/>
        <v>15000</v>
      </c>
      <c r="H114" s="9">
        <f t="shared" si="8"/>
        <v>15000</v>
      </c>
      <c r="I114" s="9"/>
    </row>
    <row r="115" ht="22.5" customHeight="1" spans="1:9">
      <c r="A115" s="8">
        <v>110</v>
      </c>
      <c r="B115" s="9" t="s">
        <v>125</v>
      </c>
      <c r="C115" s="9" t="s">
        <v>69</v>
      </c>
      <c r="D115" s="11">
        <v>220</v>
      </c>
      <c r="E115" s="9">
        <v>100</v>
      </c>
      <c r="F115" s="9">
        <f t="shared" si="9"/>
        <v>22000</v>
      </c>
      <c r="G115" s="9">
        <f t="shared" si="7"/>
        <v>11000</v>
      </c>
      <c r="H115" s="9">
        <f t="shared" si="8"/>
        <v>11000</v>
      </c>
      <c r="I115" s="9"/>
    </row>
    <row r="116" ht="22.5" customHeight="1" spans="1:9">
      <c r="A116" s="8">
        <v>111</v>
      </c>
      <c r="B116" s="9" t="s">
        <v>125</v>
      </c>
      <c r="C116" s="9" t="s">
        <v>133</v>
      </c>
      <c r="D116" s="11">
        <v>415</v>
      </c>
      <c r="E116" s="9">
        <v>100</v>
      </c>
      <c r="F116" s="9">
        <f t="shared" si="9"/>
        <v>41500</v>
      </c>
      <c r="G116" s="9">
        <f t="shared" ref="G116:G157" si="10">F116/2</f>
        <v>20750</v>
      </c>
      <c r="H116" s="9">
        <f t="shared" ref="H116:H157" si="11">F116/2</f>
        <v>20750</v>
      </c>
      <c r="I116" s="9"/>
    </row>
    <row r="117" ht="22.5" customHeight="1" spans="1:9">
      <c r="A117" s="8">
        <v>112</v>
      </c>
      <c r="B117" s="9" t="s">
        <v>125</v>
      </c>
      <c r="C117" s="9" t="s">
        <v>134</v>
      </c>
      <c r="D117" s="12">
        <v>786</v>
      </c>
      <c r="E117" s="9">
        <v>200</v>
      </c>
      <c r="F117" s="9">
        <v>150000</v>
      </c>
      <c r="G117" s="9">
        <f t="shared" si="10"/>
        <v>75000</v>
      </c>
      <c r="H117" s="9">
        <f t="shared" si="11"/>
        <v>75000</v>
      </c>
      <c r="I117" s="9" t="s">
        <v>94</v>
      </c>
    </row>
    <row r="118" ht="22.5" customHeight="1" spans="1:9">
      <c r="A118" s="8">
        <v>113</v>
      </c>
      <c r="B118" s="9" t="s">
        <v>135</v>
      </c>
      <c r="C118" s="9" t="s">
        <v>136</v>
      </c>
      <c r="D118" s="12">
        <v>154.2</v>
      </c>
      <c r="E118" s="9">
        <v>200</v>
      </c>
      <c r="F118" s="9">
        <f t="shared" si="9"/>
        <v>30840</v>
      </c>
      <c r="G118" s="9">
        <f t="shared" si="10"/>
        <v>15420</v>
      </c>
      <c r="H118" s="9">
        <f t="shared" si="11"/>
        <v>15420</v>
      </c>
      <c r="I118" s="9" t="s">
        <v>108</v>
      </c>
    </row>
    <row r="119" ht="22.5" customHeight="1" spans="1:9">
      <c r="A119" s="8">
        <v>114</v>
      </c>
      <c r="B119" s="9" t="s">
        <v>135</v>
      </c>
      <c r="C119" s="9" t="s">
        <v>137</v>
      </c>
      <c r="D119" s="10">
        <v>265.9</v>
      </c>
      <c r="E119" s="9">
        <v>100</v>
      </c>
      <c r="F119" s="9">
        <f t="shared" si="9"/>
        <v>26590</v>
      </c>
      <c r="G119" s="9">
        <f t="shared" si="10"/>
        <v>13295</v>
      </c>
      <c r="H119" s="9">
        <f t="shared" si="11"/>
        <v>13295</v>
      </c>
      <c r="I119" s="9"/>
    </row>
    <row r="120" ht="22.5" customHeight="1" spans="1:9">
      <c r="A120" s="8">
        <v>115</v>
      </c>
      <c r="B120" s="9" t="s">
        <v>135</v>
      </c>
      <c r="C120" s="9" t="s">
        <v>138</v>
      </c>
      <c r="D120" s="10">
        <v>1185.39</v>
      </c>
      <c r="E120" s="9">
        <v>100</v>
      </c>
      <c r="F120" s="9">
        <f t="shared" si="9"/>
        <v>118539</v>
      </c>
      <c r="G120" s="9">
        <f t="shared" si="10"/>
        <v>59269.5</v>
      </c>
      <c r="H120" s="9">
        <f t="shared" si="11"/>
        <v>59269.5</v>
      </c>
      <c r="I120" s="9"/>
    </row>
    <row r="121" ht="22.5" customHeight="1" spans="1:9">
      <c r="A121" s="8">
        <v>116</v>
      </c>
      <c r="B121" s="9" t="s">
        <v>135</v>
      </c>
      <c r="C121" s="9" t="s">
        <v>139</v>
      </c>
      <c r="D121" s="10">
        <v>190.1</v>
      </c>
      <c r="E121" s="9">
        <v>100</v>
      </c>
      <c r="F121" s="9">
        <f t="shared" si="9"/>
        <v>19010</v>
      </c>
      <c r="G121" s="9">
        <f t="shared" si="10"/>
        <v>9505</v>
      </c>
      <c r="H121" s="9">
        <f t="shared" si="11"/>
        <v>9505</v>
      </c>
      <c r="I121" s="9"/>
    </row>
    <row r="122" ht="22.5" customHeight="1" spans="1:9">
      <c r="A122" s="8">
        <v>117</v>
      </c>
      <c r="B122" s="9" t="s">
        <v>135</v>
      </c>
      <c r="C122" s="9" t="s">
        <v>140</v>
      </c>
      <c r="D122" s="10">
        <v>156.64</v>
      </c>
      <c r="E122" s="9">
        <v>100</v>
      </c>
      <c r="F122" s="9">
        <f t="shared" si="9"/>
        <v>15664</v>
      </c>
      <c r="G122" s="9">
        <f t="shared" si="10"/>
        <v>7832</v>
      </c>
      <c r="H122" s="9">
        <f t="shared" si="11"/>
        <v>7832</v>
      </c>
      <c r="I122" s="9"/>
    </row>
    <row r="123" ht="22.5" customHeight="1" spans="1:9">
      <c r="A123" s="8">
        <v>118</v>
      </c>
      <c r="B123" s="9" t="s">
        <v>135</v>
      </c>
      <c r="C123" s="9" t="s">
        <v>141</v>
      </c>
      <c r="D123" s="10">
        <v>228</v>
      </c>
      <c r="E123" s="9">
        <v>100</v>
      </c>
      <c r="F123" s="9">
        <f t="shared" si="9"/>
        <v>22800</v>
      </c>
      <c r="G123" s="9">
        <f t="shared" si="10"/>
        <v>11400</v>
      </c>
      <c r="H123" s="9">
        <f t="shared" si="11"/>
        <v>11400</v>
      </c>
      <c r="I123" s="9"/>
    </row>
    <row r="124" ht="22.5" customHeight="1" spans="1:9">
      <c r="A124" s="8">
        <v>119</v>
      </c>
      <c r="B124" s="9" t="s">
        <v>135</v>
      </c>
      <c r="C124" s="9" t="s">
        <v>142</v>
      </c>
      <c r="D124" s="10">
        <v>144</v>
      </c>
      <c r="E124" s="9">
        <v>100</v>
      </c>
      <c r="F124" s="9">
        <f t="shared" si="9"/>
        <v>14400</v>
      </c>
      <c r="G124" s="9">
        <f t="shared" si="10"/>
        <v>7200</v>
      </c>
      <c r="H124" s="9">
        <f t="shared" si="11"/>
        <v>7200</v>
      </c>
      <c r="I124" s="9"/>
    </row>
    <row r="125" ht="22.5" customHeight="1" spans="1:9">
      <c r="A125" s="8">
        <v>120</v>
      </c>
      <c r="B125" s="9" t="s">
        <v>135</v>
      </c>
      <c r="C125" s="9" t="s">
        <v>143</v>
      </c>
      <c r="D125" s="10">
        <v>280</v>
      </c>
      <c r="E125" s="9">
        <v>100</v>
      </c>
      <c r="F125" s="9">
        <f t="shared" si="9"/>
        <v>28000</v>
      </c>
      <c r="G125" s="9">
        <f t="shared" si="10"/>
        <v>14000</v>
      </c>
      <c r="H125" s="9">
        <f t="shared" si="11"/>
        <v>14000</v>
      </c>
      <c r="I125" s="9"/>
    </row>
    <row r="126" ht="22.5" customHeight="1" spans="1:9">
      <c r="A126" s="8">
        <v>121</v>
      </c>
      <c r="B126" s="9" t="s">
        <v>135</v>
      </c>
      <c r="C126" s="9" t="s">
        <v>144</v>
      </c>
      <c r="D126" s="10">
        <v>100</v>
      </c>
      <c r="E126" s="9">
        <v>100</v>
      </c>
      <c r="F126" s="9">
        <f t="shared" si="9"/>
        <v>10000</v>
      </c>
      <c r="G126" s="9">
        <f t="shared" si="10"/>
        <v>5000</v>
      </c>
      <c r="H126" s="9">
        <f t="shared" si="11"/>
        <v>5000</v>
      </c>
      <c r="I126" s="9"/>
    </row>
    <row r="127" ht="22.5" customHeight="1" spans="1:9">
      <c r="A127" s="8">
        <v>122</v>
      </c>
      <c r="B127" s="9" t="s">
        <v>135</v>
      </c>
      <c r="C127" s="9" t="s">
        <v>145</v>
      </c>
      <c r="D127" s="10">
        <v>340</v>
      </c>
      <c r="E127" s="9">
        <v>100</v>
      </c>
      <c r="F127" s="9">
        <f t="shared" si="9"/>
        <v>34000</v>
      </c>
      <c r="G127" s="9">
        <f t="shared" si="10"/>
        <v>17000</v>
      </c>
      <c r="H127" s="9">
        <f t="shared" si="11"/>
        <v>17000</v>
      </c>
      <c r="I127" s="9"/>
    </row>
    <row r="128" ht="22.5" customHeight="1" spans="1:9">
      <c r="A128" s="8">
        <v>123</v>
      </c>
      <c r="B128" s="9" t="s">
        <v>135</v>
      </c>
      <c r="C128" s="9" t="s">
        <v>146</v>
      </c>
      <c r="D128" s="10">
        <v>510</v>
      </c>
      <c r="E128" s="9">
        <v>100</v>
      </c>
      <c r="F128" s="9">
        <f t="shared" si="9"/>
        <v>51000</v>
      </c>
      <c r="G128" s="9">
        <f t="shared" si="10"/>
        <v>25500</v>
      </c>
      <c r="H128" s="9">
        <f t="shared" si="11"/>
        <v>25500</v>
      </c>
      <c r="I128" s="9"/>
    </row>
    <row r="129" ht="22.5" customHeight="1" spans="1:9">
      <c r="A129" s="8">
        <v>124</v>
      </c>
      <c r="B129" s="9" t="s">
        <v>135</v>
      </c>
      <c r="C129" s="9" t="s">
        <v>147</v>
      </c>
      <c r="D129" s="10">
        <v>140</v>
      </c>
      <c r="E129" s="9">
        <v>100</v>
      </c>
      <c r="F129" s="9">
        <f t="shared" si="9"/>
        <v>14000</v>
      </c>
      <c r="G129" s="9">
        <f t="shared" si="10"/>
        <v>7000</v>
      </c>
      <c r="H129" s="9">
        <f t="shared" si="11"/>
        <v>7000</v>
      </c>
      <c r="I129" s="9"/>
    </row>
    <row r="130" ht="22.5" customHeight="1" spans="1:9">
      <c r="A130" s="8">
        <v>125</v>
      </c>
      <c r="B130" s="9" t="s">
        <v>135</v>
      </c>
      <c r="C130" s="9" t="s">
        <v>148</v>
      </c>
      <c r="D130" s="10">
        <v>300</v>
      </c>
      <c r="E130" s="9">
        <v>100</v>
      </c>
      <c r="F130" s="9">
        <f t="shared" si="9"/>
        <v>30000</v>
      </c>
      <c r="G130" s="9">
        <f t="shared" si="10"/>
        <v>15000</v>
      </c>
      <c r="H130" s="9">
        <f t="shared" si="11"/>
        <v>15000</v>
      </c>
      <c r="I130" s="9"/>
    </row>
    <row r="131" ht="22.5" customHeight="1" spans="1:9">
      <c r="A131" s="8">
        <v>126</v>
      </c>
      <c r="B131" s="9" t="s">
        <v>135</v>
      </c>
      <c r="C131" s="9" t="s">
        <v>149</v>
      </c>
      <c r="D131" s="10">
        <v>140</v>
      </c>
      <c r="E131" s="9">
        <v>100</v>
      </c>
      <c r="F131" s="9">
        <f t="shared" si="9"/>
        <v>14000</v>
      </c>
      <c r="G131" s="9">
        <f t="shared" si="10"/>
        <v>7000</v>
      </c>
      <c r="H131" s="9">
        <f t="shared" si="11"/>
        <v>7000</v>
      </c>
      <c r="I131" s="9"/>
    </row>
    <row r="132" ht="22.5" customHeight="1" spans="1:9">
      <c r="A132" s="8">
        <v>127</v>
      </c>
      <c r="B132" s="9" t="s">
        <v>135</v>
      </c>
      <c r="C132" s="9" t="s">
        <v>150</v>
      </c>
      <c r="D132" s="10">
        <v>500</v>
      </c>
      <c r="E132" s="9">
        <v>100</v>
      </c>
      <c r="F132" s="9">
        <f t="shared" si="9"/>
        <v>50000</v>
      </c>
      <c r="G132" s="9">
        <f t="shared" si="10"/>
        <v>25000</v>
      </c>
      <c r="H132" s="9">
        <f t="shared" si="11"/>
        <v>25000</v>
      </c>
      <c r="I132" s="9"/>
    </row>
    <row r="133" ht="22.5" customHeight="1" spans="1:9">
      <c r="A133" s="8">
        <v>128</v>
      </c>
      <c r="B133" s="9" t="s">
        <v>135</v>
      </c>
      <c r="C133" s="9" t="s">
        <v>151</v>
      </c>
      <c r="D133" s="10">
        <v>140</v>
      </c>
      <c r="E133" s="9">
        <v>100</v>
      </c>
      <c r="F133" s="9">
        <f t="shared" ref="F133:F167" si="12">E133*D133</f>
        <v>14000</v>
      </c>
      <c r="G133" s="9">
        <f t="shared" si="10"/>
        <v>7000</v>
      </c>
      <c r="H133" s="9">
        <f t="shared" si="11"/>
        <v>7000</v>
      </c>
      <c r="I133" s="9"/>
    </row>
    <row r="134" ht="22.5" customHeight="1" spans="1:9">
      <c r="A134" s="8">
        <v>129</v>
      </c>
      <c r="B134" s="9" t="s">
        <v>135</v>
      </c>
      <c r="C134" s="9" t="s">
        <v>152</v>
      </c>
      <c r="D134" s="10">
        <v>590</v>
      </c>
      <c r="E134" s="9">
        <v>100</v>
      </c>
      <c r="F134" s="9">
        <f t="shared" si="12"/>
        <v>59000</v>
      </c>
      <c r="G134" s="9">
        <f t="shared" si="10"/>
        <v>29500</v>
      </c>
      <c r="H134" s="9">
        <f t="shared" si="11"/>
        <v>29500</v>
      </c>
      <c r="I134" s="9"/>
    </row>
    <row r="135" ht="22.5" customHeight="1" spans="1:9">
      <c r="A135" s="8">
        <v>130</v>
      </c>
      <c r="B135" s="9" t="s">
        <v>135</v>
      </c>
      <c r="C135" s="9" t="s">
        <v>153</v>
      </c>
      <c r="D135" s="10">
        <v>400</v>
      </c>
      <c r="E135" s="9">
        <v>100</v>
      </c>
      <c r="F135" s="9">
        <f t="shared" si="12"/>
        <v>40000</v>
      </c>
      <c r="G135" s="9">
        <f t="shared" si="10"/>
        <v>20000</v>
      </c>
      <c r="H135" s="9">
        <f t="shared" si="11"/>
        <v>20000</v>
      </c>
      <c r="I135" s="9"/>
    </row>
    <row r="136" ht="22.5" customHeight="1" spans="1:9">
      <c r="A136" s="8">
        <v>131</v>
      </c>
      <c r="B136" s="9" t="s">
        <v>154</v>
      </c>
      <c r="C136" s="9" t="s">
        <v>155</v>
      </c>
      <c r="D136" s="12">
        <v>168.1</v>
      </c>
      <c r="E136" s="9">
        <v>200</v>
      </c>
      <c r="F136" s="9">
        <f t="shared" si="12"/>
        <v>33620</v>
      </c>
      <c r="G136" s="9">
        <f t="shared" si="10"/>
        <v>16810</v>
      </c>
      <c r="H136" s="9">
        <f t="shared" si="11"/>
        <v>16810</v>
      </c>
      <c r="I136" s="9"/>
    </row>
    <row r="137" ht="22.5" customHeight="1" spans="1:9">
      <c r="A137" s="8">
        <v>132</v>
      </c>
      <c r="B137" s="9" t="s">
        <v>154</v>
      </c>
      <c r="C137" s="9" t="s">
        <v>156</v>
      </c>
      <c r="D137" s="12">
        <v>29.6</v>
      </c>
      <c r="E137" s="9">
        <v>200</v>
      </c>
      <c r="F137" s="9">
        <f t="shared" si="12"/>
        <v>5920</v>
      </c>
      <c r="G137" s="9">
        <f t="shared" si="10"/>
        <v>2960</v>
      </c>
      <c r="H137" s="9">
        <f t="shared" si="11"/>
        <v>2960</v>
      </c>
      <c r="I137" s="9"/>
    </row>
    <row r="138" ht="22.5" customHeight="1" spans="1:9">
      <c r="A138" s="8">
        <v>133</v>
      </c>
      <c r="B138" s="9" t="s">
        <v>154</v>
      </c>
      <c r="C138" s="9" t="s">
        <v>157</v>
      </c>
      <c r="D138" s="12">
        <v>133.8</v>
      </c>
      <c r="E138" s="9">
        <v>200</v>
      </c>
      <c r="F138" s="9">
        <f t="shared" si="12"/>
        <v>26760</v>
      </c>
      <c r="G138" s="9">
        <f t="shared" si="10"/>
        <v>13380</v>
      </c>
      <c r="H138" s="9">
        <f t="shared" si="11"/>
        <v>13380</v>
      </c>
      <c r="I138" s="9"/>
    </row>
    <row r="139" ht="22.5" customHeight="1" spans="1:9">
      <c r="A139" s="8">
        <v>134</v>
      </c>
      <c r="B139" s="9" t="s">
        <v>154</v>
      </c>
      <c r="C139" s="9" t="s">
        <v>158</v>
      </c>
      <c r="D139" s="12">
        <v>173.2</v>
      </c>
      <c r="E139" s="9">
        <v>200</v>
      </c>
      <c r="F139" s="9">
        <f t="shared" si="12"/>
        <v>34640</v>
      </c>
      <c r="G139" s="9">
        <f t="shared" si="10"/>
        <v>17320</v>
      </c>
      <c r="H139" s="9">
        <f t="shared" si="11"/>
        <v>17320</v>
      </c>
      <c r="I139" s="9"/>
    </row>
    <row r="140" ht="22.5" customHeight="1" spans="1:9">
      <c r="A140" s="8">
        <v>135</v>
      </c>
      <c r="B140" s="9" t="s">
        <v>154</v>
      </c>
      <c r="C140" s="9" t="s">
        <v>159</v>
      </c>
      <c r="D140" s="11">
        <v>320</v>
      </c>
      <c r="E140" s="9">
        <v>100</v>
      </c>
      <c r="F140" s="9">
        <f t="shared" si="12"/>
        <v>32000</v>
      </c>
      <c r="G140" s="9">
        <f t="shared" si="10"/>
        <v>16000</v>
      </c>
      <c r="H140" s="9">
        <f t="shared" si="11"/>
        <v>16000</v>
      </c>
      <c r="I140" s="9"/>
    </row>
    <row r="141" ht="22.5" customHeight="1" spans="1:9">
      <c r="A141" s="8">
        <v>136</v>
      </c>
      <c r="B141" s="9" t="s">
        <v>154</v>
      </c>
      <c r="C141" s="9" t="s">
        <v>160</v>
      </c>
      <c r="D141" s="11">
        <v>410</v>
      </c>
      <c r="E141" s="9">
        <v>100</v>
      </c>
      <c r="F141" s="9">
        <f t="shared" si="12"/>
        <v>41000</v>
      </c>
      <c r="G141" s="9">
        <f t="shared" si="10"/>
        <v>20500</v>
      </c>
      <c r="H141" s="9">
        <f t="shared" si="11"/>
        <v>20500</v>
      </c>
      <c r="I141" s="9"/>
    </row>
    <row r="142" ht="22.5" customHeight="1" spans="1:9">
      <c r="A142" s="8">
        <v>137</v>
      </c>
      <c r="B142" s="9" t="s">
        <v>154</v>
      </c>
      <c r="C142" s="9" t="s">
        <v>161</v>
      </c>
      <c r="D142" s="11">
        <v>180</v>
      </c>
      <c r="E142" s="9">
        <v>100</v>
      </c>
      <c r="F142" s="9">
        <f t="shared" si="12"/>
        <v>18000</v>
      </c>
      <c r="G142" s="9">
        <f t="shared" si="10"/>
        <v>9000</v>
      </c>
      <c r="H142" s="9">
        <f t="shared" si="11"/>
        <v>9000</v>
      </c>
      <c r="I142" s="9"/>
    </row>
    <row r="143" ht="22.5" customHeight="1" spans="1:9">
      <c r="A143" s="8">
        <v>138</v>
      </c>
      <c r="B143" s="9" t="s">
        <v>154</v>
      </c>
      <c r="C143" s="9" t="s">
        <v>162</v>
      </c>
      <c r="D143" s="11">
        <v>260</v>
      </c>
      <c r="E143" s="9">
        <v>100</v>
      </c>
      <c r="F143" s="9">
        <f t="shared" si="12"/>
        <v>26000</v>
      </c>
      <c r="G143" s="9">
        <f t="shared" si="10"/>
        <v>13000</v>
      </c>
      <c r="H143" s="9">
        <f t="shared" si="11"/>
        <v>13000</v>
      </c>
      <c r="I143" s="9"/>
    </row>
    <row r="144" ht="22.5" customHeight="1" spans="1:9">
      <c r="A144" s="8">
        <v>139</v>
      </c>
      <c r="B144" s="9" t="s">
        <v>154</v>
      </c>
      <c r="C144" s="9" t="s">
        <v>163</v>
      </c>
      <c r="D144" s="11">
        <v>230</v>
      </c>
      <c r="E144" s="9">
        <v>100</v>
      </c>
      <c r="F144" s="9">
        <f t="shared" si="12"/>
        <v>23000</v>
      </c>
      <c r="G144" s="9">
        <f t="shared" si="10"/>
        <v>11500</v>
      </c>
      <c r="H144" s="9">
        <f t="shared" si="11"/>
        <v>11500</v>
      </c>
      <c r="I144" s="9"/>
    </row>
    <row r="145" ht="22.5" customHeight="1" spans="1:9">
      <c r="A145" s="8">
        <v>140</v>
      </c>
      <c r="B145" s="9" t="s">
        <v>164</v>
      </c>
      <c r="C145" s="9" t="s">
        <v>165</v>
      </c>
      <c r="D145" s="11">
        <v>580</v>
      </c>
      <c r="E145" s="9">
        <v>100</v>
      </c>
      <c r="F145" s="9">
        <f t="shared" si="12"/>
        <v>58000</v>
      </c>
      <c r="G145" s="9">
        <f t="shared" si="10"/>
        <v>29000</v>
      </c>
      <c r="H145" s="9">
        <f t="shared" si="11"/>
        <v>29000</v>
      </c>
      <c r="I145" s="9"/>
    </row>
    <row r="146" ht="22.5" customHeight="1" spans="1:9">
      <c r="A146" s="8">
        <v>141</v>
      </c>
      <c r="B146" s="9" t="s">
        <v>166</v>
      </c>
      <c r="C146" s="9" t="s">
        <v>167</v>
      </c>
      <c r="D146" s="12">
        <v>128.5</v>
      </c>
      <c r="E146" s="9">
        <v>200</v>
      </c>
      <c r="F146" s="9">
        <f t="shared" si="12"/>
        <v>25700</v>
      </c>
      <c r="G146" s="9">
        <f t="shared" si="10"/>
        <v>12850</v>
      </c>
      <c r="H146" s="9">
        <f t="shared" si="11"/>
        <v>12850</v>
      </c>
      <c r="I146" s="9"/>
    </row>
    <row r="147" ht="22.5" customHeight="1" spans="1:9">
      <c r="A147" s="8">
        <v>142</v>
      </c>
      <c r="B147" s="9" t="s">
        <v>166</v>
      </c>
      <c r="C147" s="9" t="s">
        <v>168</v>
      </c>
      <c r="D147" s="12">
        <v>311.5</v>
      </c>
      <c r="E147" s="9">
        <v>200</v>
      </c>
      <c r="F147" s="9">
        <f t="shared" si="12"/>
        <v>62300</v>
      </c>
      <c r="G147" s="9">
        <f t="shared" si="10"/>
        <v>31150</v>
      </c>
      <c r="H147" s="9">
        <f t="shared" si="11"/>
        <v>31150</v>
      </c>
      <c r="I147" s="9"/>
    </row>
    <row r="148" ht="22.5" customHeight="1" spans="1:9">
      <c r="A148" s="8">
        <v>143</v>
      </c>
      <c r="B148" s="9" t="s">
        <v>166</v>
      </c>
      <c r="C148" s="9" t="s">
        <v>169</v>
      </c>
      <c r="D148" s="11">
        <v>51.92</v>
      </c>
      <c r="E148" s="9">
        <v>100</v>
      </c>
      <c r="F148" s="9">
        <f t="shared" si="12"/>
        <v>5192</v>
      </c>
      <c r="G148" s="9">
        <f t="shared" si="10"/>
        <v>2596</v>
      </c>
      <c r="H148" s="9">
        <f t="shared" si="11"/>
        <v>2596</v>
      </c>
      <c r="I148" s="9"/>
    </row>
    <row r="149" ht="22.5" customHeight="1" spans="1:9">
      <c r="A149" s="8">
        <v>144</v>
      </c>
      <c r="B149" s="9" t="s">
        <v>166</v>
      </c>
      <c r="C149" s="9" t="s">
        <v>170</v>
      </c>
      <c r="D149" s="11">
        <v>110.57</v>
      </c>
      <c r="E149" s="9">
        <v>100</v>
      </c>
      <c r="F149" s="9">
        <f t="shared" si="12"/>
        <v>11057</v>
      </c>
      <c r="G149" s="9">
        <f t="shared" si="10"/>
        <v>5528.5</v>
      </c>
      <c r="H149" s="9">
        <f t="shared" si="11"/>
        <v>5528.5</v>
      </c>
      <c r="I149" s="9"/>
    </row>
    <row r="150" s="1" customFormat="1" ht="22.5" customHeight="1" spans="1:9">
      <c r="A150" s="8">
        <v>145</v>
      </c>
      <c r="B150" s="9" t="s">
        <v>166</v>
      </c>
      <c r="C150" s="9" t="s">
        <v>171</v>
      </c>
      <c r="D150" s="11">
        <v>150</v>
      </c>
      <c r="E150" s="9">
        <v>100</v>
      </c>
      <c r="F150" s="9">
        <f t="shared" si="12"/>
        <v>15000</v>
      </c>
      <c r="G150" s="9">
        <f t="shared" si="10"/>
        <v>7500</v>
      </c>
      <c r="H150" s="9">
        <f t="shared" si="11"/>
        <v>7500</v>
      </c>
      <c r="I150" s="9"/>
    </row>
    <row r="151" s="1" customFormat="1" ht="22.5" customHeight="1" spans="1:9">
      <c r="A151" s="8">
        <v>146</v>
      </c>
      <c r="B151" s="9" t="s">
        <v>166</v>
      </c>
      <c r="C151" s="9" t="s">
        <v>172</v>
      </c>
      <c r="D151" s="11">
        <v>240</v>
      </c>
      <c r="E151" s="9">
        <v>100</v>
      </c>
      <c r="F151" s="9">
        <f t="shared" si="12"/>
        <v>24000</v>
      </c>
      <c r="G151" s="9">
        <f t="shared" si="10"/>
        <v>12000</v>
      </c>
      <c r="H151" s="9">
        <f t="shared" si="11"/>
        <v>12000</v>
      </c>
      <c r="I151" s="9"/>
    </row>
    <row r="152" ht="22.5" customHeight="1" spans="1:9">
      <c r="A152" s="8">
        <v>147</v>
      </c>
      <c r="B152" s="9" t="s">
        <v>166</v>
      </c>
      <c r="C152" s="9" t="s">
        <v>173</v>
      </c>
      <c r="D152" s="11">
        <v>350</v>
      </c>
      <c r="E152" s="9">
        <v>100</v>
      </c>
      <c r="F152" s="9">
        <f t="shared" si="12"/>
        <v>35000</v>
      </c>
      <c r="G152" s="9">
        <f t="shared" si="10"/>
        <v>17500</v>
      </c>
      <c r="H152" s="9">
        <f t="shared" si="11"/>
        <v>17500</v>
      </c>
      <c r="I152" s="9"/>
    </row>
    <row r="153" ht="22.5" customHeight="1" spans="1:9">
      <c r="A153" s="8">
        <v>148</v>
      </c>
      <c r="B153" s="9" t="s">
        <v>174</v>
      </c>
      <c r="C153" s="9" t="s">
        <v>175</v>
      </c>
      <c r="D153" s="12">
        <v>53.6</v>
      </c>
      <c r="E153" s="9">
        <v>200</v>
      </c>
      <c r="F153" s="9">
        <f t="shared" si="12"/>
        <v>10720</v>
      </c>
      <c r="G153" s="9">
        <f t="shared" si="10"/>
        <v>5360</v>
      </c>
      <c r="H153" s="9">
        <f t="shared" si="11"/>
        <v>5360</v>
      </c>
      <c r="I153" s="9"/>
    </row>
    <row r="154" ht="22.5" customHeight="1" spans="1:9">
      <c r="A154" s="8">
        <v>149</v>
      </c>
      <c r="B154" s="9" t="s">
        <v>174</v>
      </c>
      <c r="C154" s="9" t="s">
        <v>176</v>
      </c>
      <c r="D154" s="11">
        <v>79.44</v>
      </c>
      <c r="E154" s="9">
        <v>100</v>
      </c>
      <c r="F154" s="9">
        <f t="shared" si="12"/>
        <v>7944</v>
      </c>
      <c r="G154" s="9">
        <f t="shared" si="10"/>
        <v>3972</v>
      </c>
      <c r="H154" s="9">
        <f t="shared" si="11"/>
        <v>3972</v>
      </c>
      <c r="I154" s="9"/>
    </row>
    <row r="155" ht="22.5" customHeight="1" spans="1:9">
      <c r="A155" s="8">
        <v>150</v>
      </c>
      <c r="B155" s="9" t="s">
        <v>174</v>
      </c>
      <c r="C155" s="9" t="s">
        <v>177</v>
      </c>
      <c r="D155" s="12">
        <v>178.2</v>
      </c>
      <c r="E155" s="9">
        <v>200</v>
      </c>
      <c r="F155" s="9">
        <f t="shared" si="12"/>
        <v>35640</v>
      </c>
      <c r="G155" s="9">
        <f t="shared" si="10"/>
        <v>17820</v>
      </c>
      <c r="H155" s="9">
        <f t="shared" si="11"/>
        <v>17820</v>
      </c>
      <c r="I155" s="9"/>
    </row>
    <row r="156" ht="22.5" customHeight="1" spans="1:9">
      <c r="A156" s="8">
        <v>151</v>
      </c>
      <c r="B156" s="9" t="s">
        <v>174</v>
      </c>
      <c r="C156" s="9" t="s">
        <v>178</v>
      </c>
      <c r="D156" s="12">
        <v>60.7</v>
      </c>
      <c r="E156" s="9">
        <v>200</v>
      </c>
      <c r="F156" s="9">
        <f t="shared" si="12"/>
        <v>12140</v>
      </c>
      <c r="G156" s="9">
        <f t="shared" si="10"/>
        <v>6070</v>
      </c>
      <c r="H156" s="9">
        <f t="shared" si="11"/>
        <v>6070</v>
      </c>
      <c r="I156" s="9"/>
    </row>
    <row r="157" ht="22.5" customHeight="1" spans="1:9">
      <c r="A157" s="13">
        <v>152</v>
      </c>
      <c r="B157" s="9" t="s">
        <v>174</v>
      </c>
      <c r="C157" s="9" t="s">
        <v>179</v>
      </c>
      <c r="D157" s="12">
        <v>46.5</v>
      </c>
      <c r="E157" s="9">
        <v>200</v>
      </c>
      <c r="F157" s="9">
        <f t="shared" si="12"/>
        <v>9300</v>
      </c>
      <c r="G157" s="9">
        <f t="shared" si="10"/>
        <v>4650</v>
      </c>
      <c r="H157" s="9">
        <f t="shared" si="11"/>
        <v>4650</v>
      </c>
      <c r="I157" s="9"/>
    </row>
    <row r="158" ht="22.5" customHeight="1" spans="1:9">
      <c r="A158" s="18"/>
      <c r="B158" s="9" t="s">
        <v>174</v>
      </c>
      <c r="C158" s="9"/>
      <c r="D158" s="11">
        <v>67.07</v>
      </c>
      <c r="E158" s="9">
        <v>100</v>
      </c>
      <c r="F158" s="9">
        <f t="shared" si="12"/>
        <v>6707</v>
      </c>
      <c r="G158" s="15">
        <f>(F158+F159)/2</f>
        <v>14917.5</v>
      </c>
      <c r="H158" s="15">
        <f>G158</f>
        <v>14917.5</v>
      </c>
      <c r="I158" s="9"/>
    </row>
    <row r="159" ht="22.5" customHeight="1" spans="1:9">
      <c r="A159" s="14"/>
      <c r="B159" s="9" t="s">
        <v>174</v>
      </c>
      <c r="C159" s="9"/>
      <c r="D159" s="11">
        <v>231.28</v>
      </c>
      <c r="E159" s="9">
        <v>100</v>
      </c>
      <c r="F159" s="9">
        <f t="shared" si="12"/>
        <v>23128</v>
      </c>
      <c r="G159" s="16"/>
      <c r="H159" s="16"/>
      <c r="I159" s="9"/>
    </row>
    <row r="160" ht="22.5" customHeight="1" spans="1:9">
      <c r="A160" s="8">
        <v>153</v>
      </c>
      <c r="B160" s="9" t="s">
        <v>174</v>
      </c>
      <c r="C160" s="9" t="s">
        <v>180</v>
      </c>
      <c r="D160" s="12">
        <v>50.3</v>
      </c>
      <c r="E160" s="9">
        <v>200</v>
      </c>
      <c r="F160" s="9">
        <f t="shared" si="12"/>
        <v>10060</v>
      </c>
      <c r="G160" s="9">
        <f t="shared" ref="G160:G167" si="13">F160/2</f>
        <v>5030</v>
      </c>
      <c r="H160" s="9">
        <f t="shared" ref="H160:H168" si="14">F160/2</f>
        <v>5030</v>
      </c>
      <c r="I160" s="9"/>
    </row>
    <row r="161" ht="22.5" customHeight="1" spans="1:9">
      <c r="A161" s="8">
        <v>154</v>
      </c>
      <c r="B161" s="9" t="s">
        <v>174</v>
      </c>
      <c r="C161" s="9" t="s">
        <v>181</v>
      </c>
      <c r="D161" s="12">
        <v>125.6</v>
      </c>
      <c r="E161" s="9">
        <v>200</v>
      </c>
      <c r="F161" s="9">
        <f t="shared" si="12"/>
        <v>25120</v>
      </c>
      <c r="G161" s="9">
        <f t="shared" si="13"/>
        <v>12560</v>
      </c>
      <c r="H161" s="9">
        <f t="shared" si="14"/>
        <v>12560</v>
      </c>
      <c r="I161" s="9"/>
    </row>
    <row r="162" ht="22.5" customHeight="1" spans="1:9">
      <c r="A162" s="8">
        <v>155</v>
      </c>
      <c r="B162" s="9" t="s">
        <v>174</v>
      </c>
      <c r="C162" s="9" t="s">
        <v>182</v>
      </c>
      <c r="D162" s="11">
        <v>84.68</v>
      </c>
      <c r="E162" s="9">
        <v>100</v>
      </c>
      <c r="F162" s="9">
        <f t="shared" si="12"/>
        <v>8468</v>
      </c>
      <c r="G162" s="9">
        <f t="shared" si="13"/>
        <v>4234</v>
      </c>
      <c r="H162" s="9">
        <f t="shared" si="14"/>
        <v>4234</v>
      </c>
      <c r="I162" s="9"/>
    </row>
    <row r="163" ht="22.5" customHeight="1" spans="1:9">
      <c r="A163" s="8">
        <v>156</v>
      </c>
      <c r="B163" s="9" t="s">
        <v>174</v>
      </c>
      <c r="C163" s="9" t="s">
        <v>183</v>
      </c>
      <c r="D163" s="12">
        <v>193.9</v>
      </c>
      <c r="E163" s="9">
        <v>200</v>
      </c>
      <c r="F163" s="9">
        <f t="shared" si="12"/>
        <v>38780</v>
      </c>
      <c r="G163" s="9">
        <f t="shared" si="13"/>
        <v>19390</v>
      </c>
      <c r="H163" s="9">
        <f t="shared" si="14"/>
        <v>19390</v>
      </c>
      <c r="I163" s="9"/>
    </row>
    <row r="164" ht="22.5" customHeight="1" spans="1:9">
      <c r="A164" s="8">
        <v>157</v>
      </c>
      <c r="B164" s="9" t="s">
        <v>174</v>
      </c>
      <c r="C164" s="9" t="s">
        <v>184</v>
      </c>
      <c r="D164" s="11">
        <v>350</v>
      </c>
      <c r="E164" s="9">
        <v>100</v>
      </c>
      <c r="F164" s="9">
        <f t="shared" si="12"/>
        <v>35000</v>
      </c>
      <c r="G164" s="9">
        <f t="shared" si="13"/>
        <v>17500</v>
      </c>
      <c r="H164" s="9">
        <f t="shared" si="14"/>
        <v>17500</v>
      </c>
      <c r="I164" s="9"/>
    </row>
    <row r="165" ht="22.5" customHeight="1" spans="1:9">
      <c r="A165" s="8">
        <v>158</v>
      </c>
      <c r="B165" s="9" t="s">
        <v>174</v>
      </c>
      <c r="C165" s="9" t="s">
        <v>185</v>
      </c>
      <c r="D165" s="11">
        <v>360</v>
      </c>
      <c r="E165" s="9">
        <v>100</v>
      </c>
      <c r="F165" s="9">
        <f t="shared" si="12"/>
        <v>36000</v>
      </c>
      <c r="G165" s="9">
        <f t="shared" si="13"/>
        <v>18000</v>
      </c>
      <c r="H165" s="9">
        <f t="shared" si="14"/>
        <v>18000</v>
      </c>
      <c r="I165" s="9"/>
    </row>
    <row r="166" ht="22.5" customHeight="1" spans="1:9">
      <c r="A166" s="8">
        <v>159</v>
      </c>
      <c r="B166" s="9" t="s">
        <v>174</v>
      </c>
      <c r="C166" s="9" t="s">
        <v>186</v>
      </c>
      <c r="D166" s="11">
        <v>450</v>
      </c>
      <c r="E166" s="9">
        <v>100</v>
      </c>
      <c r="F166" s="9">
        <f t="shared" si="12"/>
        <v>45000</v>
      </c>
      <c r="G166" s="9">
        <f t="shared" si="13"/>
        <v>22500</v>
      </c>
      <c r="H166" s="9">
        <f t="shared" si="14"/>
        <v>22500</v>
      </c>
      <c r="I166" s="9"/>
    </row>
    <row r="167" ht="22.5" customHeight="1" spans="1:9">
      <c r="A167" s="8">
        <v>160</v>
      </c>
      <c r="B167" s="9" t="s">
        <v>174</v>
      </c>
      <c r="C167" s="9" t="s">
        <v>187</v>
      </c>
      <c r="D167" s="11">
        <v>540</v>
      </c>
      <c r="E167" s="9">
        <v>100</v>
      </c>
      <c r="F167" s="9">
        <f t="shared" si="12"/>
        <v>54000</v>
      </c>
      <c r="G167" s="9">
        <f t="shared" si="13"/>
        <v>27000</v>
      </c>
      <c r="H167" s="9">
        <f t="shared" si="14"/>
        <v>27000</v>
      </c>
      <c r="I167" s="9"/>
    </row>
    <row r="168" ht="22.5" customHeight="1" spans="1:9">
      <c r="A168" s="8"/>
      <c r="B168" s="19"/>
      <c r="C168" s="19"/>
      <c r="D168" s="9">
        <f>SUM(D4:D167)</f>
        <v>40210.68</v>
      </c>
      <c r="E168" s="20"/>
      <c r="F168" s="9">
        <f>SUM(F4:F167)</f>
        <v>4749228</v>
      </c>
      <c r="G168" s="21">
        <f>SUM(G4:G167)</f>
        <v>2374614</v>
      </c>
      <c r="H168" s="9">
        <f t="shared" si="14"/>
        <v>2374614</v>
      </c>
      <c r="I168" s="30"/>
    </row>
    <row r="169" ht="22.5" customHeight="1" spans="1:9">
      <c r="A169" s="22"/>
      <c r="B169" s="23"/>
      <c r="C169" s="23"/>
      <c r="D169" s="24"/>
      <c r="E169" s="24"/>
      <c r="F169" s="24"/>
      <c r="G169" s="24"/>
      <c r="H169" s="24"/>
      <c r="I169" s="23"/>
    </row>
    <row r="170" customFormat="1" ht="39" customHeight="1" spans="1:9">
      <c r="A170" s="25" t="s">
        <v>2</v>
      </c>
      <c r="B170" s="26" t="s">
        <v>3</v>
      </c>
      <c r="C170" s="26" t="s">
        <v>4</v>
      </c>
      <c r="D170" s="26" t="s">
        <v>188</v>
      </c>
      <c r="E170" s="26" t="s">
        <v>6</v>
      </c>
      <c r="F170" s="26" t="s">
        <v>7</v>
      </c>
      <c r="G170" s="26" t="s">
        <v>8</v>
      </c>
      <c r="H170" s="26" t="s">
        <v>9</v>
      </c>
      <c r="I170" s="26" t="s">
        <v>10</v>
      </c>
    </row>
    <row r="171" ht="22.5" customHeight="1" spans="1:9">
      <c r="A171" s="9">
        <v>161</v>
      </c>
      <c r="B171" s="9" t="s">
        <v>78</v>
      </c>
      <c r="C171" s="9" t="s">
        <v>189</v>
      </c>
      <c r="D171" s="9" t="s">
        <v>190</v>
      </c>
      <c r="E171" s="9">
        <v>140</v>
      </c>
      <c r="F171" s="9">
        <v>300000</v>
      </c>
      <c r="G171" s="9">
        <v>150000</v>
      </c>
      <c r="H171" s="9">
        <v>150000</v>
      </c>
      <c r="I171" s="9" t="s">
        <v>94</v>
      </c>
    </row>
    <row r="172" ht="22.5" customHeight="1" spans="1:9">
      <c r="A172" s="9">
        <v>162</v>
      </c>
      <c r="B172" s="9" t="s">
        <v>78</v>
      </c>
      <c r="C172" s="9" t="s">
        <v>191</v>
      </c>
      <c r="D172" s="9" t="s">
        <v>192</v>
      </c>
      <c r="E172" s="9">
        <v>140</v>
      </c>
      <c r="F172" s="9">
        <v>300000</v>
      </c>
      <c r="G172" s="9">
        <v>150000</v>
      </c>
      <c r="H172" s="9">
        <v>150000</v>
      </c>
      <c r="I172" s="9" t="s">
        <v>94</v>
      </c>
    </row>
    <row r="173" ht="22.5" customHeight="1" spans="1:9">
      <c r="A173" s="9">
        <v>163</v>
      </c>
      <c r="B173" s="9" t="s">
        <v>78</v>
      </c>
      <c r="C173" s="9" t="s">
        <v>193</v>
      </c>
      <c r="D173" s="9" t="s">
        <v>194</v>
      </c>
      <c r="E173" s="9">
        <v>140</v>
      </c>
      <c r="F173" s="9">
        <v>300000</v>
      </c>
      <c r="G173" s="9">
        <v>150000</v>
      </c>
      <c r="H173" s="9">
        <v>150000</v>
      </c>
      <c r="I173" s="9" t="s">
        <v>94</v>
      </c>
    </row>
    <row r="174" ht="22.5" customHeight="1" spans="1:9">
      <c r="A174" s="9" t="s">
        <v>195</v>
      </c>
      <c r="B174" s="9"/>
      <c r="C174" s="9"/>
      <c r="D174" s="9"/>
      <c r="E174" s="9"/>
      <c r="F174" s="9">
        <f t="shared" ref="F174:H174" si="15">SUM(F171:F173)</f>
        <v>900000</v>
      </c>
      <c r="G174" s="9">
        <f t="shared" si="15"/>
        <v>450000</v>
      </c>
      <c r="H174" s="9">
        <f t="shared" si="15"/>
        <v>450000</v>
      </c>
      <c r="I174" s="9"/>
    </row>
    <row r="175" ht="22.5" customHeight="1" spans="1:9">
      <c r="A175" s="22"/>
      <c r="B175" s="23"/>
      <c r="C175" s="23"/>
      <c r="D175" s="24"/>
      <c r="E175" s="24"/>
      <c r="F175" s="24"/>
      <c r="G175" s="24"/>
      <c r="H175" s="24"/>
      <c r="I175" s="23"/>
    </row>
    <row r="176" ht="22.5" customHeight="1" spans="1:9">
      <c r="A176" s="22"/>
      <c r="B176" s="23"/>
      <c r="C176" s="23"/>
      <c r="D176" s="24"/>
      <c r="E176" s="24"/>
      <c r="F176" s="24"/>
      <c r="G176" s="24"/>
      <c r="H176" s="24"/>
      <c r="I176" s="23"/>
    </row>
    <row r="177" ht="22.5" customHeight="1" spans="1:9">
      <c r="A177" s="22"/>
      <c r="B177" s="23"/>
      <c r="C177" s="23"/>
      <c r="D177" s="24"/>
      <c r="E177" s="24"/>
      <c r="F177" s="24"/>
      <c r="G177" s="24"/>
      <c r="H177" s="24"/>
      <c r="I177" s="23"/>
    </row>
    <row r="178" ht="22.5" customHeight="1" spans="1:9">
      <c r="A178" s="22"/>
      <c r="B178" s="23"/>
      <c r="C178" s="23"/>
      <c r="D178" s="24"/>
      <c r="E178" s="24"/>
      <c r="F178" s="24"/>
      <c r="G178" s="24"/>
      <c r="H178" s="24"/>
      <c r="I178" s="23"/>
    </row>
    <row r="179" ht="22.5" customHeight="1" spans="1:9">
      <c r="A179" s="27"/>
      <c r="B179" s="28"/>
      <c r="C179" s="28"/>
      <c r="D179" s="29"/>
      <c r="E179" s="29"/>
      <c r="F179" s="27" t="s">
        <v>108</v>
      </c>
      <c r="G179" s="29"/>
      <c r="H179" s="29"/>
      <c r="I179" s="28"/>
    </row>
  </sheetData>
  <autoFilter ref="B3:I168">
    <extLst/>
  </autoFilter>
  <mergeCells count="14">
    <mergeCell ref="A1:B1"/>
    <mergeCell ref="A2:I2"/>
    <mergeCell ref="A43:A44"/>
    <mergeCell ref="A50:A51"/>
    <mergeCell ref="A157:A159"/>
    <mergeCell ref="C43:C44"/>
    <mergeCell ref="C50:C51"/>
    <mergeCell ref="C157:C159"/>
    <mergeCell ref="G44:G45"/>
    <mergeCell ref="G50:G51"/>
    <mergeCell ref="G158:G159"/>
    <mergeCell ref="H44:H45"/>
    <mergeCell ref="H50:H51"/>
    <mergeCell ref="H158:H159"/>
  </mergeCells>
  <hyperlinks>
    <hyperlink ref="C104" r:id="rId1" display="浦东新区张燕家庭农场" tooltip="https://gis.pdxnc.cn/NYDXT/ZZQY_Edit.aspx?ID=251&amp;ShowMode=3&amp;width=500&amp;height=290"/>
  </hyperlinks>
  <printOptions horizontalCentered="1"/>
  <pageMargins left="0.554861111111111" right="0.554861111111111" top="0.60625" bottom="0.606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种植业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YiYi</cp:lastModifiedBy>
  <dcterms:created xsi:type="dcterms:W3CDTF">2022-11-17T04:08:00Z</dcterms:created>
  <dcterms:modified xsi:type="dcterms:W3CDTF">2023-09-08T04:06:34Z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F8E15ABFA8E7432ABE66A805CF4E73E9_13</vt:lpwstr>
  </property>
  <property fmtid="{D5CDD505-2E9C-101B-9397-08002B2CF9AE}" pid="3" name="KSOProductBuildVer">
    <vt:lpwstr>2052-12.1.0.15374</vt:lpwstr>
  </property>
</Properties>
</file>